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defaultThemeVersion="124226"/>
  <mc:AlternateContent xmlns:mc="http://schemas.openxmlformats.org/markup-compatibility/2006">
    <mc:Choice Requires="x15">
      <x15ac:absPath xmlns:x15ac="http://schemas.microsoft.com/office/spreadsheetml/2010/11/ac" url="https://d.docs.live.net/4bb0909b493a0e9c/Desktop/"/>
    </mc:Choice>
  </mc:AlternateContent>
  <xr:revisionPtr revIDLastSave="57" documentId="8_{B34CE89E-8194-4A4F-8E2A-72487932CB1B}" xr6:coauthVersionLast="47" xr6:coauthVersionMax="47" xr10:uidLastSave="{152CFEC9-8794-4E54-B270-DBBACF328E29}"/>
  <bookViews>
    <workbookView xWindow="-120" yWindow="-120" windowWidth="51840" windowHeight="21840" xr2:uid="{2983E752-E3F0-41DF-820E-1AA31456CD67}"/>
  </bookViews>
  <sheets>
    <sheet name="Stainless and Granite 1" sheetId="45" r:id="rId1"/>
    <sheet name="Order Form CBM 1" sheetId="47" r:id="rId2"/>
    <sheet name="Teflon and Granite 2" sheetId="48" r:id="rId3"/>
  </sheets>
  <definedNames>
    <definedName name="_xlnm.Print_Area" localSheetId="2">'Teflon and Granite 2'!$A$1:$N$181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8" i="47" l="1"/>
  <c r="K8" i="47"/>
  <c r="G9" i="47"/>
  <c r="K9" i="47"/>
  <c r="G10" i="47"/>
  <c r="K10" i="47"/>
  <c r="G11" i="47"/>
  <c r="K11" i="47"/>
  <c r="G12" i="47"/>
  <c r="M12" i="47"/>
  <c r="G13" i="47"/>
  <c r="G14" i="47"/>
  <c r="K14" i="47"/>
  <c r="G15" i="47"/>
  <c r="M15" i="47"/>
  <c r="G16" i="47"/>
  <c r="M16" i="47"/>
  <c r="G17" i="47"/>
  <c r="K17" i="47"/>
  <c r="G18" i="47"/>
  <c r="M18" i="47"/>
  <c r="G19" i="47"/>
  <c r="M19" i="47"/>
  <c r="G20" i="47"/>
  <c r="M20" i="47"/>
  <c r="G21" i="47"/>
  <c r="M21" i="47"/>
  <c r="K21" i="47"/>
  <c r="G22" i="47"/>
  <c r="K22" i="47"/>
  <c r="G23" i="47"/>
  <c r="M23" i="47"/>
  <c r="K23" i="47"/>
  <c r="G24" i="47"/>
  <c r="M24" i="47"/>
  <c r="K24" i="47"/>
  <c r="G25" i="47"/>
  <c r="M25" i="47"/>
  <c r="G26" i="47"/>
  <c r="K26" i="47"/>
  <c r="G27" i="47"/>
  <c r="M27" i="47"/>
  <c r="G28" i="47"/>
  <c r="K28" i="47"/>
  <c r="G29" i="47"/>
  <c r="G30" i="47"/>
  <c r="K30" i="47"/>
  <c r="G31" i="47"/>
  <c r="M31" i="47"/>
  <c r="G32" i="47"/>
  <c r="M32" i="47"/>
  <c r="G33" i="47"/>
  <c r="M33" i="47"/>
  <c r="G34" i="47"/>
  <c r="M34" i="47"/>
  <c r="G35" i="47"/>
  <c r="M35" i="47"/>
  <c r="G36" i="47"/>
  <c r="M36" i="47"/>
  <c r="G37" i="47"/>
  <c r="M37" i="47"/>
  <c r="K37" i="47"/>
  <c r="G38" i="47"/>
  <c r="M38" i="47"/>
  <c r="G39" i="47"/>
  <c r="M39" i="47"/>
  <c r="G40" i="47"/>
  <c r="K40" i="47"/>
  <c r="G41" i="47"/>
  <c r="K41" i="47"/>
  <c r="G42" i="47"/>
  <c r="K42" i="47"/>
  <c r="G43" i="47"/>
  <c r="K43" i="47"/>
  <c r="G44" i="47"/>
  <c r="K44" i="47"/>
  <c r="G45" i="47"/>
  <c r="M45" i="47"/>
  <c r="G46" i="47"/>
  <c r="M46" i="47"/>
  <c r="G47" i="47"/>
  <c r="M47" i="47"/>
  <c r="G48" i="47"/>
  <c r="M48" i="47"/>
  <c r="G49" i="47"/>
  <c r="K49" i="47"/>
  <c r="G50" i="47"/>
  <c r="K50" i="47"/>
  <c r="G51" i="47"/>
  <c r="M51" i="47"/>
  <c r="G52" i="47"/>
  <c r="M52" i="47"/>
  <c r="G53" i="47"/>
  <c r="M53" i="47"/>
  <c r="G54" i="47"/>
  <c r="M54" i="47"/>
  <c r="G55" i="47"/>
  <c r="M55" i="47"/>
  <c r="G56" i="47"/>
  <c r="K56" i="47"/>
  <c r="G57" i="47"/>
  <c r="M57" i="47"/>
  <c r="G58" i="47"/>
  <c r="M58" i="47"/>
  <c r="G59" i="47"/>
  <c r="K59" i="47"/>
  <c r="G60" i="47"/>
  <c r="K60" i="47"/>
  <c r="G61" i="47"/>
  <c r="M61" i="47"/>
  <c r="G62" i="47"/>
  <c r="M62" i="47"/>
  <c r="G63" i="47"/>
  <c r="M63" i="47"/>
  <c r="G64" i="47"/>
  <c r="M64" i="47"/>
  <c r="G65" i="47"/>
  <c r="M65" i="47"/>
  <c r="G66" i="47"/>
  <c r="M66" i="47"/>
  <c r="G67" i="47"/>
  <c r="M67" i="47"/>
  <c r="G68" i="47"/>
  <c r="K68" i="47"/>
  <c r="G69" i="47"/>
  <c r="M69" i="47"/>
  <c r="G70" i="47"/>
  <c r="K70" i="47"/>
  <c r="G71" i="47"/>
  <c r="M71" i="47"/>
  <c r="G72" i="47"/>
  <c r="M72" i="47"/>
  <c r="G73" i="47"/>
  <c r="M73" i="47"/>
  <c r="G74" i="47"/>
  <c r="K74" i="47"/>
  <c r="G75" i="47"/>
  <c r="M75" i="47"/>
  <c r="G76" i="47"/>
  <c r="K76" i="47"/>
  <c r="G77" i="47"/>
  <c r="M77" i="47"/>
  <c r="G78" i="47"/>
  <c r="M78" i="47"/>
  <c r="K78" i="47"/>
  <c r="G79" i="47"/>
  <c r="M79" i="47"/>
  <c r="G80" i="47"/>
  <c r="M80" i="47"/>
  <c r="G81" i="47"/>
  <c r="K81" i="47"/>
  <c r="G82" i="47"/>
  <c r="M82" i="47"/>
  <c r="G83" i="47"/>
  <c r="M83" i="47"/>
  <c r="G84" i="47"/>
  <c r="K84" i="47"/>
  <c r="G85" i="47"/>
  <c r="K85" i="47"/>
  <c r="G86" i="47"/>
  <c r="M86" i="47"/>
  <c r="G87" i="47"/>
  <c r="K87" i="47"/>
  <c r="G88" i="47"/>
  <c r="M88" i="47"/>
  <c r="K88" i="47"/>
  <c r="G89" i="47"/>
  <c r="M89" i="47"/>
  <c r="G90" i="47"/>
  <c r="M90" i="47"/>
  <c r="G91" i="47"/>
  <c r="M91" i="47"/>
  <c r="G92" i="47"/>
  <c r="M92" i="47"/>
  <c r="G93" i="47"/>
  <c r="M93" i="47"/>
  <c r="G94" i="47"/>
  <c r="K94" i="47"/>
  <c r="G95" i="47"/>
  <c r="M95" i="47"/>
  <c r="G96" i="47"/>
  <c r="K96" i="47"/>
  <c r="G97" i="47"/>
  <c r="M97" i="47"/>
  <c r="G98" i="47"/>
  <c r="K98" i="47"/>
  <c r="G99" i="47"/>
  <c r="K99" i="47"/>
  <c r="G100" i="47"/>
  <c r="K100" i="47"/>
  <c r="G101" i="47"/>
  <c r="K101" i="47"/>
  <c r="G102" i="47"/>
  <c r="M102" i="47"/>
  <c r="G103" i="47"/>
  <c r="K103" i="47"/>
  <c r="G104" i="47"/>
  <c r="M104" i="47"/>
  <c r="G105" i="47"/>
  <c r="M105" i="47"/>
  <c r="G106" i="47"/>
  <c r="M106" i="47"/>
  <c r="G107" i="47"/>
  <c r="M107" i="47"/>
  <c r="G108" i="47"/>
  <c r="M108" i="47"/>
  <c r="G109" i="47"/>
  <c r="K109" i="47"/>
  <c r="G110" i="47"/>
  <c r="M110" i="47"/>
  <c r="G111" i="47"/>
  <c r="K111" i="47"/>
  <c r="G112" i="47"/>
  <c r="K112" i="47"/>
  <c r="G113" i="47"/>
  <c r="M113" i="47"/>
  <c r="G114" i="47"/>
  <c r="M114" i="47"/>
  <c r="G115" i="47"/>
  <c r="K115" i="47"/>
  <c r="G116" i="47"/>
  <c r="M116" i="47"/>
  <c r="G117" i="47"/>
  <c r="M117" i="47"/>
  <c r="G118" i="47"/>
  <c r="M118" i="47"/>
  <c r="G119" i="47"/>
  <c r="M119" i="47"/>
  <c r="G120" i="47"/>
  <c r="M120" i="47"/>
  <c r="G121" i="47"/>
  <c r="K121" i="47"/>
  <c r="G122" i="47"/>
  <c r="K122" i="47"/>
  <c r="G123" i="47"/>
  <c r="M123" i="47"/>
  <c r="G124" i="47"/>
  <c r="M124" i="47"/>
  <c r="G125" i="47"/>
  <c r="M125" i="47"/>
  <c r="G126" i="47"/>
  <c r="M126" i="47"/>
  <c r="G127" i="47"/>
  <c r="M127" i="47"/>
  <c r="G128" i="47"/>
  <c r="M128" i="47"/>
  <c r="G129" i="47"/>
  <c r="M129" i="47"/>
  <c r="G130" i="47"/>
  <c r="K130" i="47"/>
  <c r="G131" i="47"/>
  <c r="K131" i="47"/>
  <c r="G132" i="47"/>
  <c r="M132" i="47"/>
  <c r="G133" i="47"/>
  <c r="M133" i="47"/>
  <c r="G134" i="47"/>
  <c r="K134" i="47"/>
  <c r="G135" i="47"/>
  <c r="M135" i="47"/>
  <c r="K135" i="47"/>
  <c r="G136" i="47"/>
  <c r="M136" i="47"/>
  <c r="G137" i="47"/>
  <c r="K137" i="47"/>
  <c r="G138" i="47"/>
  <c r="M138" i="47"/>
  <c r="G139" i="47"/>
  <c r="K139" i="47"/>
  <c r="G140" i="47"/>
  <c r="M140" i="47"/>
  <c r="G141" i="47"/>
  <c r="K141" i="47"/>
  <c r="G142" i="47"/>
  <c r="K142" i="47"/>
  <c r="G143" i="47"/>
  <c r="M143" i="47"/>
  <c r="G144" i="47"/>
  <c r="M144" i="47"/>
  <c r="K144" i="47"/>
  <c r="G145" i="47"/>
  <c r="M145" i="47"/>
  <c r="G146" i="47"/>
  <c r="M146" i="47"/>
  <c r="G147" i="47"/>
  <c r="K147" i="47"/>
  <c r="G148" i="47"/>
  <c r="M148" i="47"/>
  <c r="G149" i="47"/>
  <c r="M149" i="47"/>
  <c r="G150" i="47"/>
  <c r="K150" i="47"/>
  <c r="G151" i="47"/>
  <c r="K151" i="47"/>
  <c r="G152" i="47"/>
  <c r="M152" i="47"/>
  <c r="G153" i="47"/>
  <c r="K153" i="47"/>
  <c r="G154" i="47"/>
  <c r="K154" i="47"/>
  <c r="G155" i="47"/>
  <c r="K155" i="47"/>
  <c r="G156" i="47"/>
  <c r="M156" i="47"/>
  <c r="G157" i="47"/>
  <c r="M157" i="47"/>
  <c r="G158" i="47"/>
  <c r="K158" i="47"/>
  <c r="G159" i="47"/>
  <c r="M159" i="47"/>
  <c r="G160" i="47"/>
  <c r="M160" i="47"/>
  <c r="G161" i="47"/>
  <c r="M161" i="47"/>
  <c r="G162" i="47"/>
  <c r="K162" i="47"/>
  <c r="G163" i="47"/>
  <c r="K163" i="47"/>
  <c r="G164" i="47"/>
  <c r="M164" i="47"/>
  <c r="G165" i="47"/>
  <c r="K165" i="47"/>
  <c r="G166" i="47"/>
  <c r="K166" i="47"/>
  <c r="G167" i="47"/>
  <c r="M167" i="47"/>
  <c r="G168" i="47"/>
  <c r="M168" i="47"/>
  <c r="G169" i="47"/>
  <c r="K169" i="47"/>
  <c r="G170" i="47"/>
  <c r="M170" i="47"/>
  <c r="G171" i="47"/>
  <c r="M171" i="47"/>
  <c r="K171" i="47"/>
  <c r="G172" i="47"/>
  <c r="M172" i="47"/>
  <c r="G173" i="47"/>
  <c r="K173" i="47"/>
  <c r="G174" i="47"/>
  <c r="M174" i="47"/>
  <c r="G175" i="47"/>
  <c r="M175" i="47"/>
  <c r="G176" i="47"/>
  <c r="M176" i="47"/>
  <c r="G177" i="47"/>
  <c r="M177" i="47"/>
  <c r="G178" i="47"/>
  <c r="M178" i="47"/>
  <c r="G179" i="47"/>
  <c r="K179" i="47"/>
  <c r="G180" i="47"/>
  <c r="M180" i="47"/>
  <c r="G181" i="47"/>
  <c r="K181" i="47"/>
  <c r="G182" i="47"/>
  <c r="M182" i="47"/>
  <c r="G183" i="47"/>
  <c r="M183" i="47"/>
  <c r="G184" i="47"/>
  <c r="K184" i="47"/>
  <c r="G185" i="47"/>
  <c r="K185" i="47"/>
  <c r="G186" i="47"/>
  <c r="K186" i="47"/>
  <c r="G187" i="47"/>
  <c r="K187" i="47"/>
  <c r="G188" i="47"/>
  <c r="M188" i="47"/>
  <c r="G189" i="47"/>
  <c r="M189" i="47"/>
  <c r="K189" i="47"/>
  <c r="G190" i="47"/>
  <c r="M190" i="47"/>
  <c r="G191" i="47"/>
  <c r="M191" i="47"/>
  <c r="G192" i="47"/>
  <c r="M192" i="47"/>
  <c r="G193" i="47"/>
  <c r="M193" i="47"/>
  <c r="G194" i="47"/>
  <c r="M194" i="47"/>
  <c r="G195" i="47"/>
  <c r="K195" i="47"/>
  <c r="G196" i="47"/>
  <c r="M196" i="47"/>
  <c r="K196" i="47"/>
  <c r="G197" i="47"/>
  <c r="M197" i="47"/>
  <c r="G198" i="47"/>
  <c r="M198" i="47"/>
  <c r="G199" i="47"/>
  <c r="M199" i="47"/>
  <c r="G200" i="47"/>
  <c r="M200" i="47"/>
  <c r="G201" i="47"/>
  <c r="M201" i="47"/>
  <c r="G202" i="47"/>
  <c r="M202" i="47"/>
  <c r="K202" i="47"/>
  <c r="G203" i="47"/>
  <c r="K203" i="47"/>
  <c r="G204" i="47"/>
  <c r="M204" i="47"/>
  <c r="G205" i="47"/>
  <c r="M205" i="47"/>
  <c r="G206" i="47"/>
  <c r="M206" i="47"/>
  <c r="G207" i="47"/>
  <c r="M207" i="47"/>
  <c r="G208" i="47"/>
  <c r="K208" i="47"/>
  <c r="G209" i="47"/>
  <c r="M209" i="47"/>
  <c r="G210" i="47"/>
  <c r="M210" i="47"/>
  <c r="G211" i="47"/>
  <c r="M211" i="47"/>
  <c r="G212" i="47"/>
  <c r="M212" i="47"/>
  <c r="K212" i="47"/>
  <c r="G213" i="47"/>
  <c r="K213" i="47"/>
  <c r="G214" i="47"/>
  <c r="M214" i="47"/>
  <c r="G215" i="47"/>
  <c r="M215" i="47"/>
  <c r="G216" i="47"/>
  <c r="M216" i="47"/>
  <c r="G217" i="47"/>
  <c r="M217" i="47"/>
  <c r="G218" i="47"/>
  <c r="M218" i="47"/>
  <c r="G219" i="47"/>
  <c r="M219" i="47"/>
  <c r="G220" i="47"/>
  <c r="M220" i="47"/>
  <c r="G221" i="47"/>
  <c r="M221" i="47"/>
  <c r="G222" i="47"/>
  <c r="M222" i="47"/>
  <c r="G223" i="47"/>
  <c r="M223" i="47"/>
  <c r="G224" i="47"/>
  <c r="K224" i="47"/>
  <c r="G225" i="47"/>
  <c r="M225" i="47"/>
  <c r="G226" i="47"/>
  <c r="M226" i="47"/>
  <c r="G227" i="47"/>
  <c r="M227" i="47"/>
  <c r="G228" i="47"/>
  <c r="M228" i="47"/>
  <c r="G229" i="47"/>
  <c r="M229" i="47"/>
  <c r="G230" i="47"/>
  <c r="K230" i="47"/>
  <c r="G231" i="47"/>
  <c r="K231" i="47"/>
  <c r="G232" i="47"/>
  <c r="M232" i="47"/>
  <c r="G233" i="47"/>
  <c r="M233" i="47"/>
  <c r="G234" i="47"/>
  <c r="M234" i="47"/>
  <c r="G235" i="47"/>
  <c r="M235" i="47"/>
  <c r="G236" i="47"/>
  <c r="M236" i="47"/>
  <c r="G237" i="47"/>
  <c r="M237" i="47"/>
  <c r="K12" i="47"/>
  <c r="K13" i="47"/>
  <c r="K29" i="47"/>
  <c r="L8" i="47"/>
  <c r="L9" i="47"/>
  <c r="L10" i="47"/>
  <c r="L11" i="47"/>
  <c r="L12" i="47"/>
  <c r="L13" i="47"/>
  <c r="L14" i="47"/>
  <c r="L15" i="47"/>
  <c r="L16" i="47"/>
  <c r="L17" i="47"/>
  <c r="L18" i="47"/>
  <c r="L19" i="47"/>
  <c r="L20" i="47"/>
  <c r="L21" i="47"/>
  <c r="L22" i="47"/>
  <c r="L23" i="47"/>
  <c r="L24" i="47"/>
  <c r="L25" i="47"/>
  <c r="L26" i="47"/>
  <c r="L27" i="47"/>
  <c r="L28" i="47"/>
  <c r="L29" i="47"/>
  <c r="L30" i="47"/>
  <c r="L31" i="47"/>
  <c r="L32" i="47"/>
  <c r="L33" i="47"/>
  <c r="L34" i="47"/>
  <c r="L35" i="47"/>
  <c r="L36" i="47"/>
  <c r="L37" i="47"/>
  <c r="L38" i="47"/>
  <c r="L39" i="47"/>
  <c r="L40" i="47"/>
  <c r="L41" i="47"/>
  <c r="L42" i="47"/>
  <c r="L43" i="47"/>
  <c r="L44" i="47"/>
  <c r="L45" i="47"/>
  <c r="L46" i="47"/>
  <c r="L47" i="47"/>
  <c r="L48" i="47"/>
  <c r="L49" i="47"/>
  <c r="L50" i="47"/>
  <c r="L51" i="47"/>
  <c r="L52" i="47"/>
  <c r="L53" i="47"/>
  <c r="L54" i="47"/>
  <c r="L55" i="47"/>
  <c r="L56" i="47"/>
  <c r="L57" i="47"/>
  <c r="L58" i="47"/>
  <c r="L59" i="47"/>
  <c r="L60" i="47"/>
  <c r="L61" i="47"/>
  <c r="L62" i="47"/>
  <c r="L63" i="47"/>
  <c r="L64" i="47"/>
  <c r="L65" i="47"/>
  <c r="L66" i="47"/>
  <c r="L67" i="47"/>
  <c r="L68" i="47"/>
  <c r="L69" i="47"/>
  <c r="L70" i="47"/>
  <c r="L71" i="47"/>
  <c r="L72" i="47"/>
  <c r="L73" i="47"/>
  <c r="L74" i="47"/>
  <c r="L75" i="47"/>
  <c r="L76" i="47"/>
  <c r="L77" i="47"/>
  <c r="L78" i="47"/>
  <c r="L79" i="47"/>
  <c r="L80" i="47"/>
  <c r="L81" i="47"/>
  <c r="L82" i="47"/>
  <c r="L83" i="47"/>
  <c r="L84" i="47"/>
  <c r="L85" i="47"/>
  <c r="L86" i="47"/>
  <c r="L87" i="47"/>
  <c r="L88" i="47"/>
  <c r="L89" i="47"/>
  <c r="L90" i="47"/>
  <c r="L91" i="47"/>
  <c r="L92" i="47"/>
  <c r="L93" i="47"/>
  <c r="L94" i="47"/>
  <c r="L95" i="47"/>
  <c r="L96" i="47"/>
  <c r="L97" i="47"/>
  <c r="L98" i="47"/>
  <c r="L99" i="47"/>
  <c r="L100" i="47"/>
  <c r="L101" i="47"/>
  <c r="L102" i="47"/>
  <c r="L103" i="47"/>
  <c r="L104" i="47"/>
  <c r="L105" i="47"/>
  <c r="L106" i="47"/>
  <c r="L107" i="47"/>
  <c r="L108" i="47"/>
  <c r="L109" i="47"/>
  <c r="L110" i="47"/>
  <c r="L111" i="47"/>
  <c r="L112" i="47"/>
  <c r="L113" i="47"/>
  <c r="L114" i="47"/>
  <c r="L115" i="47"/>
  <c r="L116" i="47"/>
  <c r="L117" i="47"/>
  <c r="L118" i="47"/>
  <c r="L119" i="47"/>
  <c r="L120" i="47"/>
  <c r="L121" i="47"/>
  <c r="L122" i="47"/>
  <c r="L123" i="47"/>
  <c r="L124" i="47"/>
  <c r="L125" i="47"/>
  <c r="L126" i="47"/>
  <c r="L127" i="47"/>
  <c r="L128" i="47"/>
  <c r="L129" i="47"/>
  <c r="L130" i="47"/>
  <c r="L131" i="47"/>
  <c r="L132" i="47"/>
  <c r="L133" i="47"/>
  <c r="L134" i="47"/>
  <c r="L135" i="47"/>
  <c r="L136" i="47"/>
  <c r="L137" i="47"/>
  <c r="L138" i="47"/>
  <c r="L139" i="47"/>
  <c r="L140" i="47"/>
  <c r="L141" i="47"/>
  <c r="L142" i="47"/>
  <c r="L143" i="47"/>
  <c r="L144" i="47"/>
  <c r="L145" i="47"/>
  <c r="L146" i="47"/>
  <c r="L147" i="47"/>
  <c r="L148" i="47"/>
  <c r="L149" i="47"/>
  <c r="L150" i="47"/>
  <c r="L151" i="47"/>
  <c r="L152" i="47"/>
  <c r="L153" i="47"/>
  <c r="L154" i="47"/>
  <c r="L155" i="47"/>
  <c r="L156" i="47"/>
  <c r="L157" i="47"/>
  <c r="L158" i="47"/>
  <c r="L159" i="47"/>
  <c r="L160" i="47"/>
  <c r="L161" i="47"/>
  <c r="L162" i="47"/>
  <c r="L163" i="47"/>
  <c r="L164" i="47"/>
  <c r="L165" i="47"/>
  <c r="L166" i="47"/>
  <c r="L167" i="47"/>
  <c r="L168" i="47"/>
  <c r="L169" i="47"/>
  <c r="L170" i="47"/>
  <c r="L171" i="47"/>
  <c r="L172" i="47"/>
  <c r="L173" i="47"/>
  <c r="L174" i="47"/>
  <c r="L175" i="47"/>
  <c r="L176" i="47"/>
  <c r="L177" i="47"/>
  <c r="L178" i="47"/>
  <c r="L179" i="47"/>
  <c r="L180" i="47"/>
  <c r="L181" i="47"/>
  <c r="L182" i="47"/>
  <c r="L183" i="47"/>
  <c r="L184" i="47"/>
  <c r="L185" i="47"/>
  <c r="L186" i="47"/>
  <c r="L187" i="47"/>
  <c r="L188" i="47"/>
  <c r="L189" i="47"/>
  <c r="L190" i="47"/>
  <c r="L191" i="47"/>
  <c r="L192" i="47"/>
  <c r="L193" i="47"/>
  <c r="L194" i="47"/>
  <c r="L195" i="47"/>
  <c r="L196" i="47"/>
  <c r="L197" i="47"/>
  <c r="L198" i="47"/>
  <c r="L199" i="47"/>
  <c r="L200" i="47"/>
  <c r="L201" i="47"/>
  <c r="L202" i="47"/>
  <c r="L203" i="47"/>
  <c r="L204" i="47"/>
  <c r="L205" i="47"/>
  <c r="L206" i="47"/>
  <c r="L207" i="47"/>
  <c r="L208" i="47"/>
  <c r="L209" i="47"/>
  <c r="L210" i="47"/>
  <c r="L211" i="47"/>
  <c r="L212" i="47"/>
  <c r="L213" i="47"/>
  <c r="L214" i="47"/>
  <c r="L215" i="47"/>
  <c r="L216" i="47"/>
  <c r="L217" i="47"/>
  <c r="L218" i="47"/>
  <c r="L219" i="47"/>
  <c r="L220" i="47"/>
  <c r="L221" i="47"/>
  <c r="L222" i="47"/>
  <c r="L223" i="47"/>
  <c r="L224" i="47"/>
  <c r="L225" i="47"/>
  <c r="L226" i="47"/>
  <c r="L227" i="47"/>
  <c r="L228" i="47"/>
  <c r="L229" i="47"/>
  <c r="L230" i="47"/>
  <c r="L231" i="47"/>
  <c r="L232" i="47"/>
  <c r="L233" i="47"/>
  <c r="L234" i="47"/>
  <c r="L235" i="47"/>
  <c r="L236" i="47"/>
  <c r="L237" i="47"/>
  <c r="L7" i="47"/>
  <c r="G7" i="47"/>
  <c r="M7" i="47"/>
  <c r="M30" i="47"/>
  <c r="M29" i="47"/>
  <c r="M28" i="47"/>
  <c r="M13" i="47"/>
  <c r="K234" i="47"/>
  <c r="K53" i="47"/>
  <c r="K20" i="47"/>
  <c r="K188" i="47"/>
  <c r="K58" i="47"/>
  <c r="K143" i="47"/>
  <c r="K206" i="47"/>
  <c r="K75" i="47"/>
  <c r="K205" i="47"/>
  <c r="K191" i="47"/>
  <c r="K102" i="47"/>
  <c r="K80" i="47"/>
  <c r="K38" i="47"/>
  <c r="K72" i="47"/>
  <c r="K201" i="47"/>
  <c r="K116" i="47"/>
  <c r="K136" i="47"/>
  <c r="K218" i="47"/>
  <c r="K161" i="47"/>
  <c r="K77" i="47"/>
  <c r="M14" i="47"/>
  <c r="M130" i="47"/>
  <c r="K236" i="47"/>
  <c r="K156" i="47"/>
  <c r="K113" i="47"/>
  <c r="K235" i="47"/>
  <c r="K175" i="47"/>
  <c r="K71" i="47"/>
  <c r="M187" i="47"/>
  <c r="K57" i="47"/>
  <c r="K55" i="47"/>
  <c r="K35" i="47"/>
  <c r="K192" i="47"/>
  <c r="M84" i="47"/>
  <c r="K54" i="47"/>
  <c r="K86" i="47"/>
  <c r="K228" i="47"/>
  <c r="K148" i="47"/>
  <c r="K172" i="47"/>
  <c r="K110" i="47"/>
  <c r="M162" i="47"/>
  <c r="M101" i="47"/>
  <c r="K229" i="47"/>
  <c r="K170" i="47"/>
  <c r="K211" i="47"/>
  <c r="K223" i="47"/>
  <c r="M74" i="47"/>
  <c r="K197" i="47"/>
  <c r="K51" i="47"/>
  <c r="K222" i="47"/>
  <c r="K204" i="47"/>
  <c r="K67" i="47"/>
  <c r="M60" i="47"/>
  <c r="K27" i="47"/>
  <c r="K221" i="47"/>
  <c r="K104" i="47"/>
  <c r="K209" i="47"/>
  <c r="M98" i="47"/>
  <c r="K19" i="47"/>
  <c r="K200" i="47"/>
  <c r="K105" i="47"/>
  <c r="K69" i="47"/>
  <c r="K34" i="47"/>
  <c r="M99" i="47"/>
  <c r="K199" i="47"/>
  <c r="M224" i="47"/>
  <c r="M76" i="47"/>
  <c r="M26" i="47"/>
  <c r="K232" i="47"/>
  <c r="K198" i="47"/>
  <c r="M59" i="47"/>
  <c r="K140" i="47"/>
  <c r="M147" i="47"/>
  <c r="K65" i="47"/>
  <c r="K210" i="47"/>
  <c r="K118" i="47"/>
  <c r="M44" i="47"/>
  <c r="M163" i="47"/>
  <c r="K138" i="47"/>
  <c r="K79" i="47"/>
  <c r="K46" i="47"/>
  <c r="M56" i="47"/>
  <c r="K133" i="47"/>
  <c r="M43" i="47"/>
  <c r="K214" i="47"/>
  <c r="K182" i="47"/>
  <c r="K146" i="47"/>
  <c r="K93" i="47"/>
  <c r="K63" i="47"/>
  <c r="K32" i="47"/>
  <c r="K15" i="47"/>
  <c r="M115" i="47"/>
  <c r="M41" i="47"/>
  <c r="K220" i="47"/>
  <c r="K128" i="47"/>
  <c r="K92" i="47"/>
  <c r="K62" i="47"/>
  <c r="K31" i="47"/>
  <c r="K215" i="47"/>
  <c r="K91" i="47"/>
  <c r="M100" i="47"/>
  <c r="M213" i="47"/>
  <c r="K227" i="47"/>
  <c r="K107" i="47"/>
  <c r="M154" i="47"/>
  <c r="M42" i="47"/>
  <c r="M85" i="47"/>
  <c r="K177" i="47"/>
  <c r="K160" i="47"/>
  <c r="M87" i="47"/>
  <c r="K106" i="47"/>
  <c r="K89" i="47"/>
  <c r="K217" i="47"/>
  <c r="M169" i="47"/>
  <c r="K7" i="47"/>
  <c r="K225" i="47"/>
  <c r="K193" i="47"/>
  <c r="K176" i="47"/>
  <c r="K159" i="47"/>
  <c r="K123" i="47"/>
  <c r="K73" i="47"/>
  <c r="K216" i="47"/>
  <c r="K120" i="47"/>
  <c r="K48" i="47"/>
  <c r="K33" i="47"/>
  <c r="K18" i="47"/>
  <c r="K90" i="47"/>
  <c r="K64" i="47"/>
  <c r="K149" i="47"/>
  <c r="K117" i="47"/>
  <c r="M155" i="47"/>
  <c r="K47" i="47"/>
  <c r="K226" i="47"/>
  <c r="M112" i="47"/>
  <c r="K127" i="47"/>
  <c r="K125" i="47"/>
  <c r="M17" i="47"/>
  <c r="M185" i="47"/>
  <c r="K45" i="47"/>
  <c r="K164" i="47"/>
  <c r="M70" i="47"/>
  <c r="K97" i="47"/>
  <c r="M151" i="47"/>
  <c r="M186" i="47"/>
  <c r="K132" i="47"/>
  <c r="M153" i="47"/>
  <c r="M184" i="47"/>
  <c r="K61" i="47"/>
  <c r="K194" i="47"/>
  <c r="K178" i="47"/>
  <c r="K114" i="47"/>
  <c r="M111" i="47"/>
  <c r="K207" i="47"/>
  <c r="K145" i="47"/>
  <c r="K95" i="47"/>
  <c r="L2" i="47"/>
  <c r="M81" i="47"/>
  <c r="M166" i="47"/>
  <c r="M139" i="47"/>
  <c r="K152" i="47"/>
  <c r="M96" i="47"/>
  <c r="K82" i="47"/>
  <c r="M158" i="47"/>
  <c r="M142" i="47"/>
  <c r="M141" i="47"/>
  <c r="K168" i="47"/>
  <c r="K167" i="47"/>
  <c r="K157" i="47"/>
  <c r="M122" i="47"/>
  <c r="M231" i="47"/>
  <c r="M22" i="47"/>
  <c r="M230" i="47"/>
  <c r="K233" i="47"/>
  <c r="K219" i="47"/>
  <c r="K190" i="47"/>
  <c r="K83" i="47"/>
  <c r="K126" i="47"/>
  <c r="K66" i="47"/>
  <c r="M165" i="47"/>
  <c r="M8" i="47"/>
  <c r="M68" i="47"/>
  <c r="K52" i="47"/>
  <c r="M10" i="47"/>
  <c r="M179" i="47"/>
  <c r="M137" i="47"/>
  <c r="M150" i="47"/>
  <c r="K36" i="47"/>
  <c r="M131" i="47"/>
  <c r="M173" i="47"/>
  <c r="M50" i="47"/>
  <c r="M181" i="47"/>
  <c r="M195" i="47"/>
  <c r="K183" i="47"/>
  <c r="K119" i="47"/>
  <c r="K25" i="47"/>
  <c r="M49" i="47"/>
  <c r="M40" i="47"/>
  <c r="K180" i="47"/>
  <c r="K108" i="47"/>
  <c r="K124" i="47"/>
  <c r="M121" i="47"/>
  <c r="M109" i="47"/>
  <c r="M203" i="47"/>
  <c r="K39" i="47"/>
  <c r="M134" i="47"/>
  <c r="K129" i="47"/>
  <c r="K16" i="47"/>
  <c r="M9" i="47"/>
  <c r="M94" i="47"/>
  <c r="M11" i="47"/>
  <c r="M103" i="47"/>
  <c r="M208" i="47"/>
  <c r="K174" i="47"/>
  <c r="K237" i="47"/>
  <c r="L3" i="47"/>
  <c r="L1" i="47"/>
</calcChain>
</file>

<file path=xl/sharedStrings.xml><?xml version="1.0" encoding="utf-8"?>
<sst xmlns="http://schemas.openxmlformats.org/spreadsheetml/2006/main" count="1239" uniqueCount="619">
  <si>
    <t>S-1164</t>
  </si>
  <si>
    <t>S-1187</t>
  </si>
  <si>
    <t>S-1189</t>
  </si>
  <si>
    <t>S-1311</t>
  </si>
  <si>
    <t>S-1310</t>
  </si>
  <si>
    <t>S-1314</t>
  </si>
  <si>
    <t>S-1260</t>
  </si>
  <si>
    <t>S-1259</t>
  </si>
  <si>
    <t>S-1258</t>
  </si>
  <si>
    <t>S-1257</t>
  </si>
  <si>
    <t>S-1256</t>
  </si>
  <si>
    <t>S-1255</t>
  </si>
  <si>
    <t>S-1254</t>
  </si>
  <si>
    <t>S-1253</t>
  </si>
  <si>
    <t>S-1250</t>
  </si>
  <si>
    <t>S-1251</t>
  </si>
  <si>
    <t>S-1252</t>
  </si>
  <si>
    <t>S-1269</t>
  </si>
  <si>
    <t>S-1270</t>
  </si>
  <si>
    <t>S-1271</t>
  </si>
  <si>
    <t>S-1272</t>
  </si>
  <si>
    <t>S-1273</t>
  </si>
  <si>
    <t>S-1274</t>
  </si>
  <si>
    <t>S-1275</t>
  </si>
  <si>
    <t>S-1135</t>
  </si>
  <si>
    <t>S-1140</t>
  </si>
  <si>
    <t>S-1145</t>
  </si>
  <si>
    <t>S-1702</t>
  </si>
  <si>
    <t>S-1704</t>
  </si>
  <si>
    <t>S-1706</t>
  </si>
  <si>
    <t>S-1708</t>
  </si>
  <si>
    <t>S-1710</t>
  </si>
  <si>
    <t>S-1738</t>
  </si>
  <si>
    <t>S-1740</t>
  </si>
  <si>
    <t>S-1742</t>
  </si>
  <si>
    <t>S-1744</t>
  </si>
  <si>
    <t>S-1346</t>
  </si>
  <si>
    <t>S-1347</t>
  </si>
  <si>
    <t>S-1348</t>
  </si>
  <si>
    <t>S-1318</t>
  </si>
  <si>
    <t>S-1564</t>
  </si>
  <si>
    <t>S-1565</t>
  </si>
  <si>
    <t>S-1159</t>
  </si>
  <si>
    <t>S-1323</t>
  </si>
  <si>
    <t>S-1222</t>
  </si>
  <si>
    <t>S-1794</t>
  </si>
  <si>
    <t>S-1796</t>
  </si>
  <si>
    <t>S-1798</t>
  </si>
  <si>
    <t>S-1799</t>
  </si>
  <si>
    <t>S-1568</t>
  </si>
  <si>
    <t>S-1184</t>
  </si>
  <si>
    <t>S-1194</t>
  </si>
  <si>
    <t>S-1195</t>
  </si>
  <si>
    <t>S-1196</t>
  </si>
  <si>
    <t>S-1384</t>
  </si>
  <si>
    <t>S-1385</t>
  </si>
  <si>
    <t>S-1386</t>
  </si>
  <si>
    <t>S-1387</t>
  </si>
  <si>
    <t>S-1388</t>
  </si>
  <si>
    <t>S-1389</t>
  </si>
  <si>
    <t>S-1390</t>
  </si>
  <si>
    <t>S-1391</t>
  </si>
  <si>
    <t>S-1276</t>
  </si>
  <si>
    <t>S-1277</t>
  </si>
  <si>
    <t>VENÜS COFFEE POT SET</t>
  </si>
  <si>
    <t xml:space="preserve">LIST </t>
  </si>
  <si>
    <t xml:space="preserve">IN BOX </t>
  </si>
  <si>
    <t>PRICES</t>
  </si>
  <si>
    <t>PRODUCT NAME</t>
  </si>
  <si>
    <t>PRODUCT</t>
  </si>
  <si>
    <t>CODE</t>
  </si>
  <si>
    <t>PRODUCT PICTURES</t>
  </si>
  <si>
    <t>S-1161</t>
  </si>
  <si>
    <t>PCS</t>
  </si>
  <si>
    <t>S-1001</t>
  </si>
  <si>
    <t>ZGKT-20</t>
  </si>
  <si>
    <t>ZGKT-22</t>
  </si>
  <si>
    <t>ZGKT-24</t>
  </si>
  <si>
    <t>ZGKT-26</t>
  </si>
  <si>
    <t>ZGKT-28</t>
  </si>
  <si>
    <t>ZGKT-30</t>
  </si>
  <si>
    <t>ZGKT-32</t>
  </si>
  <si>
    <t>ZGYS-18</t>
  </si>
  <si>
    <t>ZGYS-20</t>
  </si>
  <si>
    <t>ZGYS-22</t>
  </si>
  <si>
    <t>ZGYS-24</t>
  </si>
  <si>
    <t>ZGT-20</t>
  </si>
  <si>
    <t>ZGT-22</t>
  </si>
  <si>
    <t>ZGT-24</t>
  </si>
  <si>
    <t>ZGT-26</t>
  </si>
  <si>
    <t>ZGT-28</t>
  </si>
  <si>
    <t>ZGT-30</t>
  </si>
  <si>
    <t>ZGT-32</t>
  </si>
  <si>
    <t>ZGDT-20</t>
  </si>
  <si>
    <t>ZGDT-22</t>
  </si>
  <si>
    <t>ZGDT-24</t>
  </si>
  <si>
    <t>ZGDT-26</t>
  </si>
  <si>
    <t>ZGBT-30</t>
  </si>
  <si>
    <t>ZGWT-24</t>
  </si>
  <si>
    <t>ZGWT-28</t>
  </si>
  <si>
    <t>ZGCKOS</t>
  </si>
  <si>
    <t>ZGGTS</t>
  </si>
  <si>
    <t>S-1372</t>
  </si>
  <si>
    <t>S-1132</t>
  </si>
  <si>
    <t>S-1791</t>
  </si>
  <si>
    <t>S-1792</t>
  </si>
  <si>
    <t>DOĞA SMALL SINGLE TEAPOT</t>
  </si>
  <si>
    <t>DOĞA LARGE SINGLE TEAPOT</t>
  </si>
  <si>
    <t>S-7196</t>
  </si>
  <si>
    <t>S-7198</t>
  </si>
  <si>
    <t>S-7194</t>
  </si>
  <si>
    <t>ESGÇS-7S</t>
  </si>
  <si>
    <t>S-9107</t>
  </si>
  <si>
    <t>S-9106</t>
  </si>
  <si>
    <t>S-1007</t>
  </si>
  <si>
    <t>S-7199</t>
  </si>
  <si>
    <t>S-7190</t>
  </si>
  <si>
    <t>S-1240</t>
  </si>
  <si>
    <t>S-1241</t>
  </si>
  <si>
    <t>S-1242</t>
  </si>
  <si>
    <t>S-1243</t>
  </si>
  <si>
    <t>S-1244</t>
  </si>
  <si>
    <t>S-1245</t>
  </si>
  <si>
    <t>S-1246</t>
  </si>
  <si>
    <t>S-1247</t>
  </si>
  <si>
    <t xml:space="preserve">BOX </t>
  </si>
  <si>
    <t>WEIGHT</t>
  </si>
  <si>
    <t>ORDER</t>
  </si>
  <si>
    <t>TOTAL PCS</t>
  </si>
  <si>
    <t>VALUE</t>
  </si>
  <si>
    <t>IN PCS</t>
  </si>
  <si>
    <t>TOTAL VALUE</t>
  </si>
  <si>
    <t>TOTAL VOLUME</t>
  </si>
  <si>
    <t>TOTAL WEIGHT</t>
  </si>
  <si>
    <t>ASUDE  9 PCS SET
18 CM DEEP POT  2.5 LT.
20 CM DEEP POT  3.0 LT
24 CM DEEP POT  6.3 LT
24 CM LOW POT  4.0 LT
24 CM FRYPAN 1.7 LT</t>
  </si>
  <si>
    <t>ELİT 8 PCS SET 
18 CM DEEP POT  2.5 LT.
20 CM DEEP POT  3.0 LT
24 CM DEEP POT  6.3 LT
24 CM LOW POT  4.0 LT</t>
  </si>
  <si>
    <t>SAFİR 8 PCS SET 
18 CM DEEP POT  2.5 LT.
20 CM DEEP POT  3.0 LT
24 CM DEEP POT  6.3 LT
24 CM LOW POT  4.0 LT</t>
  </si>
  <si>
    <t>S-1359</t>
  </si>
  <si>
    <t xml:space="preserve">LUNA 6 PCS SET 
16 CM DEEP POT  1.8  LT
18 CM DEEP POT 2.5 LT
20  CM DEEP POT  3.0 LT.
</t>
  </si>
  <si>
    <t>LUNA 6 PCS OMELETTE SET 
16 CM EGG PAN
18 CM EGG PAN
20  CM EGG PAN</t>
  </si>
  <si>
    <t xml:space="preserve">ASUDE 6 PCS SET
14 CM DEEP POT  1.5  LT
16 CM DEEP POT 1.8 LT
18 CM DEEP POT  2.5 LT.
</t>
  </si>
  <si>
    <t>ASUDE 6 PCS  OMELETTE SET
16  CM EGG PAN
18  CM EGG PAN
20  CM EGG PAN</t>
  </si>
  <si>
    <t>VENÜS  SMALL TEAPOT
TOP SECTION : 0.6 LT
SUB-SECTION : 1.0 LT</t>
  </si>
  <si>
    <t>VENÜS  MEDIUM TEAPOT
TOP SECTION : 0.7 LT
SUB-SECTION : 1.6 LT</t>
  </si>
  <si>
    <t>VENÜS  LARGE TEAPOT
TOP SECTION : 1.0 LT
SUB-SECTION : 2.2 LT</t>
  </si>
  <si>
    <t>ECE SMALL TEAPOT
TOP SECTION : 0.8 LT
SUB SECTION : 1.3 LT</t>
  </si>
  <si>
    <t>ECE MEDIUM TEAPOT
TOP SECTION : 1.3 LT
SUB SECTION : 2.2 LT</t>
  </si>
  <si>
    <t>ECE LARGE TEAPOT
TOP SECTION : 2.2 LT
SUB SECTION : 2.9 LT</t>
  </si>
  <si>
    <t>ECE MEGA TEAPOT
TOP SECTION : 2.5 LT
SUB SECTION : 4.0 LT</t>
  </si>
  <si>
    <t>S-1091</t>
  </si>
  <si>
    <t>S-1092</t>
  </si>
  <si>
    <t>S-1093</t>
  </si>
  <si>
    <t>SELEN MEDIUM TEAPOT 
TOP SECTION : 1.1 LT
SUB-SECTION : 2.1 LT</t>
  </si>
  <si>
    <t>SELEN MEDIUM TEAPOT (GOLD)
TOP SECTION : 1.1 LT
SUB-SECTION : 2.1 LT</t>
  </si>
  <si>
    <t xml:space="preserve">DOĞA 8 PCS SET (WOOD EFFECT HANDLE)
18 CM DEEP POT  2.5 LT.
20 CM DEEP POT  3.0 LT
24 CM DEEP POT  6.3 LT
24 CM SHORT POT  4.0 LT
</t>
  </si>
  <si>
    <t xml:space="preserve">DOĞA 8 PCS SET (MARBLE EFFECT HANDLE)
18 CM DEEP POT  2.5 LT.
20 CM DEEP POT  3.0 LT
24 CM DEEP POT  6.3 LT
24 CM SHORT POT  4.0 LT
</t>
  </si>
  <si>
    <t>DOĞA  SMALL TEAPOT (WOOD EFFECT HANDLE)
TOP SECTION : 0.8 LT
SUB-SECTION : 1.3 LT</t>
  </si>
  <si>
    <t>DOĞA MEDIUM TEAPOT (WOOD EFFECT HANDLE)
TOP SECTION : 1.3 LT
SUB-SECTION : 2.2 LT</t>
  </si>
  <si>
    <t>DOĞA  LARGE TEAPOT (WOOD EFFECT HANDLE)
TOP SECTION : 2.2 LT
SUB-SECTION : 2.9 LT</t>
  </si>
  <si>
    <t xml:space="preserve">DOĞA  SMALL TEAPOT (MARBLE EFFECT HANDLE)
TOP SECTION : 0.8 LT
SUB-SECTION : 1.3 LT </t>
  </si>
  <si>
    <t>DOĞA MEDIUM TEAPOT (MARBLE EFFECT HANDLE)
TOP SECTION : 1.3 LT
SUB-SECTION : 2.2 LT</t>
  </si>
  <si>
    <t>DOĞA  LARGE TEAPOT (MARBLE EFFECT HANDLE)
TOP SECTION : 2.2 LT
SUB-SECTION : 2.9 LT</t>
  </si>
  <si>
    <t>S-1198</t>
  </si>
  <si>
    <t>S-1203</t>
  </si>
  <si>
    <t>S-1208</t>
  </si>
  <si>
    <t>S-1211</t>
  </si>
  <si>
    <t>VENÜS MATİK PRESSURE COKKER  SET 
4 LT &amp; 7 LT</t>
  </si>
  <si>
    <t>VENÜS MATİK PRESSURE COOKER  SET 
4 LT &amp; 7 LT  (GOLD)</t>
  </si>
  <si>
    <t xml:space="preserve">VENÜS 4 LT MATİK PRESSURE COOKER
</t>
  </si>
  <si>
    <t xml:space="preserve">VENÜS 6 LT MATİK PRESSURE COOKER
</t>
  </si>
  <si>
    <t xml:space="preserve">VENÜS 8 LT MATİK PRESSURE COOKER
</t>
  </si>
  <si>
    <t xml:space="preserve">SAFİR 4 LT MATİK PRESSURE COOKER
</t>
  </si>
  <si>
    <t xml:space="preserve">SAFİR 6 LT MATİK PRESSURE COOKER
</t>
  </si>
  <si>
    <t xml:space="preserve">SAFİR 8 LT MATİK PRESSURE COOKER
</t>
  </si>
  <si>
    <t>SAFİR MATİK PRESSURE COOKER SET
4 LT &amp; 7 LT</t>
  </si>
  <si>
    <t>ASUDE DEEP POT 16X10 (2,0 LT.)</t>
  </si>
  <si>
    <t>ASUDE DEEP POT 20X10 (3,0 LT.)</t>
  </si>
  <si>
    <t>ASUDE DEEP POT 18X10 (2.5 LT.)</t>
  </si>
  <si>
    <t>ASUDE DEEP POT 22X12 (4.5 LT.)</t>
  </si>
  <si>
    <t>ASUDE DEEP POT 24X14 (6.3 LT.)</t>
  </si>
  <si>
    <t>ASUDE DEEP POT 28X17 (10 LT.)</t>
  </si>
  <si>
    <t>ASUDE DEEP POT  30X18 (12 LT.)</t>
  </si>
  <si>
    <t>ASUDE DEEP POT 34X15 (14 LT.)</t>
  </si>
  <si>
    <t>ASUDE DEEP POT 26X16 (7.5 LT.)</t>
  </si>
  <si>
    <t>ASUDE DEEP POT 34X20 (18 LT.)</t>
  </si>
  <si>
    <t>ASUDE DEEP POT 40X15 (18 LT.)</t>
  </si>
  <si>
    <t>ASUDE DEEP POT 40X20 (25 LT.)</t>
  </si>
  <si>
    <t>ASUDE DEEP POT 40X25 (31 LT.)</t>
  </si>
  <si>
    <t>ASUDE DEEP POT 50X20 (38 LT.)</t>
  </si>
  <si>
    <t>ASUDE DEEP POT 50X30 ( 57 LT.)</t>
  </si>
  <si>
    <t>ASUDE LOW POT 24X10  (4,0 LT.)</t>
  </si>
  <si>
    <t xml:space="preserve">ASUDE LOW POT 26X10 (5,0 LT.)
</t>
  </si>
  <si>
    <t>ASUDE LOW POT 28X10 (6,0 LT.)</t>
  </si>
  <si>
    <t>ASUDE LOW POT 30X10 (7,0 LT.)</t>
  </si>
  <si>
    <t>ASUDE LOW POT 34X10 (10 LT.)</t>
  </si>
  <si>
    <t>LUNA FRYPAN 18X5 CM</t>
  </si>
  <si>
    <t>LUNA FRYPAN 20X5 CM</t>
  </si>
  <si>
    <t>LUNA FRYPAN 22X5 CM</t>
  </si>
  <si>
    <t>LUNA FRYPAN 24X5 CM</t>
  </si>
  <si>
    <t>LUNA SAUCEPOT 12 CM (0.8 LT)</t>
  </si>
  <si>
    <t>LUNA SAUCEPOT 14 CM (1.1 LT)</t>
  </si>
  <si>
    <t>LUNA SAUCEPOT 16 CM (1.3 LT)</t>
  </si>
  <si>
    <t>LUNA SAUCEPOT 18 CM (1.9 LT)</t>
  </si>
  <si>
    <t>LUNA SAUCEPOT 20 CM (1.3 LT)</t>
  </si>
  <si>
    <t xml:space="preserve">ZÜMRÜT 7 PCS GRANITE SET  
20 CM DEEP POT  
24 CM DEEP POT  
26 CM LOW POT  
26 CM FRYPAN
</t>
  </si>
  <si>
    <t xml:space="preserve">GRANDE 7 PCS TITANIUM SET 
20 CM DEEP POT  
24 CM DEEP POT  
26 CM LOW POT  
26 CM FRYPAN
</t>
  </si>
  <si>
    <t xml:space="preserve">ARTEMİS 7 PCS GRANITE SET 
20 CM DEEP POT  
24 CM DEEP POT  
26 CM LOW POT  
26 CM FRYPAN
</t>
  </si>
  <si>
    <t>ZEST GUSTO LOW POT 20 CM.</t>
  </si>
  <si>
    <t>ZEST GUSTO LOW POT 22 CM.</t>
  </si>
  <si>
    <t>ZEST GUSTO LOW POT 24 CM.</t>
  </si>
  <si>
    <t>ZEST GUSTO LOW POT 26 CM.</t>
  </si>
  <si>
    <t>ZEST GUSTO LOW POT 28 CM.</t>
  </si>
  <si>
    <t>ZEST GUSTO LOW POT 30 CM.</t>
  </si>
  <si>
    <t>ZEST GUSTO LOW POT 32 CM.</t>
  </si>
  <si>
    <t>ZEST GUSTO DEEP POT 20 CM.</t>
  </si>
  <si>
    <t>ZEST GUSTO DEEP POT 22 CM.</t>
  </si>
  <si>
    <t>ZEST GUSTO DEEP POT 24 CM.</t>
  </si>
  <si>
    <t>ZEST GUSTO DEEP POT 26 CM.</t>
  </si>
  <si>
    <t>ZEST GUSTO FRYPAN 20 CM.</t>
  </si>
  <si>
    <t>ZEST GUSTO FRYPAN 22 CM.</t>
  </si>
  <si>
    <t>ZEST GUSTO FRYPAN 24 CM.</t>
  </si>
  <si>
    <t>ZEST GUSTO FRYPAN 26 CM.</t>
  </si>
  <si>
    <t>ZEST GUSTO FRYPAN 28 CM.</t>
  </si>
  <si>
    <t>ZEST GUSTO FRYPAN 30 CM.</t>
  </si>
  <si>
    <t>ZEST GUSTO FRYPAN 32 CM.</t>
  </si>
  <si>
    <t>ZEST GUSTO EGG PAN 18 CM.</t>
  </si>
  <si>
    <t>ZEST GUSTO EGG PAN 20 CM.</t>
  </si>
  <si>
    <t>ZEST GUSTO EGG PAN 22 CM.</t>
  </si>
  <si>
    <t>ZEST GUSTO EGG PAN 24 CM.</t>
  </si>
  <si>
    <t>ZEST GUSTO WOK PAN 24 CM.</t>
  </si>
  <si>
    <t>ZEST GUSTO MULTIPURPOSE DOUBLE PAN 32 CM.</t>
  </si>
  <si>
    <t>ZEST GUSTO WOK PAN 28 CM.</t>
  </si>
  <si>
    <t>ZEST GUSTO CREPE PAN 22 CM.</t>
  </si>
  <si>
    <t>ZEST GUSTO CREPE PAN 26 CM.</t>
  </si>
  <si>
    <t>ZEST FISH FRYPAN 30 CM.</t>
  </si>
  <si>
    <t>ZEST FISH FRYPAN 32 CM.</t>
  </si>
  <si>
    <t>ZEST FISH FRYPAN 34 CM.</t>
  </si>
  <si>
    <t>ZHGT-30</t>
  </si>
  <si>
    <t>ZHGT-32</t>
  </si>
  <si>
    <t>ZHGT-34</t>
  </si>
  <si>
    <t>ZEST GUSTO 6 PCS GRANITE OMELETTE S ET                                   18 cm Egg Pan                                                                                     20 cm Egg Pan                                                                                               22 cm Egg Pan</t>
  </si>
  <si>
    <t xml:space="preserve">ZEST GUSTO 6 PCS BELLY SHAPED  SET                                                                                   Deep Pot 16 cm.                                                                                                                                     Deep Pot 18 cm.                                                                                 Deep Pot 20 cm.    </t>
  </si>
  <si>
    <t xml:space="preserve">ŞEVVAL 6 PCS SET 
16 CM DEEP POT  1.8  LT
18 CM DEEP POT 2.5 LT
20  CM DEEP POT  3.0 LT.
</t>
  </si>
  <si>
    <t>S-1281</t>
  </si>
  <si>
    <t>S-1282</t>
  </si>
  <si>
    <t>S-1283</t>
  </si>
  <si>
    <t>S-1237</t>
  </si>
  <si>
    <t xml:space="preserve">30 PCS CUTLERY SET                                                                                      6 PCS DINNER SPOON / 6 PCS DINNER FORK                   6 PCS   DESSERT SPOON / 6 PCS DESSERT FORK           6 PCS TEA SPOON                                                                   </t>
  </si>
  <si>
    <t xml:space="preserve">MIXING AND STORAGE BOWL SET
16/20/24 CM  
</t>
  </si>
  <si>
    <t xml:space="preserve">36 PCS CUTLERY SET                                                                                      6 PCS  DINNER SPOON / 6 PCS DINNER FORK                     6 PCS DINNER KNIFE / 6 PCS   DESSERT SPOON                                                         6 PCS DESSERT FORK  / 6 PCS TEA SPOON                                                                   </t>
  </si>
  <si>
    <t xml:space="preserve">60 PCS CUTLERY SET                                                                                      12 PCS  DINNER SPOON / 12 PCS DINNER FORK                      12 PCS  DESSERT SPOON / 12 PCS DESSERT FORK              12 PCS TEA SPOON                                                                   </t>
  </si>
  <si>
    <t>S-1631</t>
  </si>
  <si>
    <t>S-1641</t>
  </si>
  <si>
    <t>S-1661</t>
  </si>
  <si>
    <t>ZGCT-24</t>
  </si>
  <si>
    <t>ZEST GUSTO CHIPS FRY POT</t>
  </si>
  <si>
    <t>MIXING AND STORAGE BOWL 16 CM.</t>
  </si>
  <si>
    <t>MIXING AND STORAGE BOWL 20 CM.</t>
  </si>
  <si>
    <t>MIXING AND STORAGE BOWL 24 CM.</t>
  </si>
  <si>
    <t>SAFİR DEEP POT  18X10  (2.5 LT.)</t>
  </si>
  <si>
    <t>SAFİR DEEP POT  20X10 (3,0 LT.)</t>
  </si>
  <si>
    <t>SAFİR DEEP POT  22X12 (4.5 LT.)</t>
  </si>
  <si>
    <t xml:space="preserve">SAFİR DEEP POT  24X14 (6.3 LT.) </t>
  </si>
  <si>
    <t xml:space="preserve">SAFİR DEEP POT 26X16 (8.5 LT.) </t>
  </si>
  <si>
    <t>SAFİR LOW POT  22X8 (3,0 LT.)</t>
  </si>
  <si>
    <t>SAFİR LOW POT  24X8 (3.6 LT.)</t>
  </si>
  <si>
    <t>SAFİR LOW POT  26X8 (4.3 LT.)</t>
  </si>
  <si>
    <t>ŞEVVAL DEEP POT  16X10 (2.0 LT.)</t>
  </si>
  <si>
    <t>ŞEVVAL DEEP POT  18X10 (2.5 LT.)</t>
  </si>
  <si>
    <t>ŞEVVAL DEEP POT  20X10 (3,0 LT.)</t>
  </si>
  <si>
    <t>ŞEVVAL DEEP POT  22X12 (4.5 LT.)</t>
  </si>
  <si>
    <t>ŞEVVAL DEEP POT  24X14 (6.3 LT.)</t>
  </si>
  <si>
    <t>ŞEVVAL DEEP POT  26X16 (7.5 LT.)</t>
  </si>
  <si>
    <t>ŞEVVAL LOW POT  24X10 (4,0 LT.)</t>
  </si>
  <si>
    <t xml:space="preserve">ŞEVVAL LOW  POT 26X10 (5,0 LT.)
</t>
  </si>
  <si>
    <t>ZÜMRÜT SMALL TEAPOT
TOP SECTION : 0.8 LT                                                                                       SUB-SECTION : 1.3 LT</t>
  </si>
  <si>
    <t>ZÜMRÜT MEDIUM TEPAOT
TOP SECTION : 1.3 LT                                                                                                                   SUB-SECTION : 2.2 LT</t>
  </si>
  <si>
    <t>ZÜMRÜT LARGE TEAPOT
TOP SECTION : 2.2 LT                                                                                               SUB-SECTION : 2.9 LT</t>
  </si>
  <si>
    <t>ŞAHİKA TEAPOT (GOLD)
TOP SECTION : 1.1  LT                                                                                                       SUB SECTION : 2.2  LT</t>
  </si>
  <si>
    <t>ŞAHİKA TEAPOT
TOP SECTION : 1.1  LT                                                                                                                                 SUB SECTION : 2.2  LT</t>
  </si>
  <si>
    <t>ŞELALE MEDIUM TEAPOT
TOP SECTION : 1.2  LT                                                                                                               SUB SECTION : 2.0  LT</t>
  </si>
  <si>
    <t>ŞELALE LARGE TEAPOT 
TOP SECTION : 2.0  LT                                                                                                SUB SECTION : 2.7  LT</t>
  </si>
  <si>
    <t>ZGKT-34</t>
  </si>
  <si>
    <t>ZEST GUSTO LOW POT 34 CM.</t>
  </si>
  <si>
    <t>ZGKT-36</t>
  </si>
  <si>
    <t>ZEST GUSTO LOW POT 36 CM.</t>
  </si>
  <si>
    <t>ZEST GUSTO FRYPAN 34 CM.</t>
  </si>
  <si>
    <t>ZEST GUSTO FRYPAN 36 CM.</t>
  </si>
  <si>
    <t>ZGT-34</t>
  </si>
  <si>
    <t>ZGT-36</t>
  </si>
  <si>
    <t xml:space="preserve">DORA 7 PCS  SET 
20 CM DEEP POT  
24 CM DEEP POT  
26 CM LOW POT 
26 CM FRYPAN
</t>
  </si>
  <si>
    <t>S-7204</t>
  </si>
  <si>
    <t>S-7206</t>
  </si>
  <si>
    <t>S-7208</t>
  </si>
  <si>
    <t xml:space="preserve">ZÜMRÜT CLASSIC PRESSURE COOKER 4 LT </t>
  </si>
  <si>
    <t xml:space="preserve">ZÜMRÜT CLASSIC PRESSURE COOKER 4 + 7 LT. </t>
  </si>
  <si>
    <t>S-7210</t>
  </si>
  <si>
    <t>S-2246</t>
  </si>
  <si>
    <t>S-2245</t>
  </si>
  <si>
    <t>S-2244</t>
  </si>
  <si>
    <t>S-2247</t>
  </si>
  <si>
    <t>S-2251</t>
  </si>
  <si>
    <t>S-2252</t>
  </si>
  <si>
    <t>S-2253</t>
  </si>
  <si>
    <t>S-2254</t>
  </si>
  <si>
    <t>S-2255</t>
  </si>
  <si>
    <t>S-2262</t>
  </si>
  <si>
    <t>S-2263</t>
  </si>
  <si>
    <t>S-2264</t>
  </si>
  <si>
    <t>S-2271</t>
  </si>
  <si>
    <t>S-2272</t>
  </si>
  <si>
    <t>S-2273</t>
  </si>
  <si>
    <t>S-2274</t>
  </si>
  <si>
    <t>S-2275</t>
  </si>
  <si>
    <t>S-2281</t>
  </si>
  <si>
    <t>S-2282</t>
  </si>
  <si>
    <t>S-2248</t>
  </si>
  <si>
    <t>S-1566 GOLD</t>
  </si>
  <si>
    <t xml:space="preserve">VENÜS 18 PCS SET
20 CM DEEP POT  3.0 LT 
22 CM DEEP POT  4.5 LT
24 CM DEEP POT  6.3 LT
24 CM SHORT POT  4.0 LT
22 CM MATIK PRESSURE  6.0 LT
COFFEE POT SET 
TEAPOT 1.1 LT / 2,20 LT
</t>
  </si>
  <si>
    <t>S-1349 GOLD</t>
  </si>
  <si>
    <t>S-2202</t>
  </si>
  <si>
    <t>S-2210 GOLD</t>
  </si>
  <si>
    <t>S-2212</t>
  </si>
  <si>
    <t>S-2218 GOLD</t>
  </si>
  <si>
    <t>AZURA 18 PCS SET 
18 CM DEEP POT 2.5 LT.
20 CM DEEP POT  3.0 LT
24 CM DEEP POT  6.3 LT
24 CM SHORT POT  4.0 LT
22 CM MATIK PRESSURE  6.0 LT
COFFEE POT SET
TEAPOT 1.4 LT / 2.2 LT</t>
  </si>
  <si>
    <t>VENÜS 8 PCS  SET
20 CM DEEP POT  3.0 LT.
22 CM DEEP POT  4.5 LT
24 CM DEEP POT  6.3 LT
24 CM LOW POT  4.0 LT</t>
  </si>
  <si>
    <t>VENÜS 8 PCS  SET 
20 CM DEEP POT  3.0 LT.
22 CM DEEP POT  4.5 LT
24 CM DEEP POT  6.3 LT
24 CM LOW POT  4.0 LT</t>
  </si>
  <si>
    <t xml:space="preserve">AZURA 8 PCS SET 
18 CM DEEP POT 2.5 LT.
20 CM DEEP POT  3.0 LT
24 CM DEEP POT  6.3 LT
24 CM SHORT POT  4.0 LT
</t>
  </si>
  <si>
    <t>SAFİR 18 PCS SET  
18 CM DEEP POT 2.5 LT.
20 CM DEEP POT  3.0 LT
24 CM DEEP POT  6.3 LT
24 CM SHORT POT  4.0 LT
22 CM MATIK PRESSURE  6.0 LT
COFFEE POT SET
TEAPOT 1.1 LT / 2.1 LT</t>
  </si>
  <si>
    <t xml:space="preserve">S-1569 GOLD </t>
  </si>
  <si>
    <t>S-1373 GOLD</t>
  </si>
  <si>
    <t>S2203</t>
  </si>
  <si>
    <t>S-2205 GOLD</t>
  </si>
  <si>
    <t>FİORE 18 PCS SET 
18 CM DEEP POT 2.5 LT.
20 CM DEEP POT  3.0 LT
24 CM DEEP POT  6.3 LT
24 CM SHORT POT  4.0 LT
22 CM MATIK PRESSURE  6.0 LT
COFFEE POT SET
TEAPOT 1.2 LT / 1.6 LT</t>
  </si>
  <si>
    <t>S-2206</t>
  </si>
  <si>
    <t>FİORE 16 PCS SET 
18 CM DEEP POT 2.5 LT.
20 CM DEEP POT  3.0 LT
24 CM DEEP POT  6.3 LT
24 CM SHORT POT  4.0 LT
COFFEE POT SET
TEAPOT 1.2 LT / 1.6 LT</t>
  </si>
  <si>
    <t>S-2207 GOLD</t>
  </si>
  <si>
    <t>S-2201</t>
  </si>
  <si>
    <t>S-2204 GOLD</t>
  </si>
  <si>
    <t>ASUDE 16 PCS SET 
16 CM DEEP POT 2.5 LT.
20 CM DEEP POT  3.0 LT
24 CM DEEP POT  6.3 LT
24 CM SHORT POT  4.0 LT
COFFEE POT SET
TEAPOT 1.3 LT / 2.2 LT</t>
  </si>
  <si>
    <t>S-1374 GOLD</t>
  </si>
  <si>
    <t>S-2211</t>
  </si>
  <si>
    <t>GLORIA 8 PCS  SET
18 CM DEEP POT 2.5 LT.
20 CM DEEP POT  3.0 LT
24 CM DEEP POT  6.3 LT
24 CM SHORT POT  4.0 LT</t>
  </si>
  <si>
    <t>S-2217 GOLD</t>
  </si>
  <si>
    <t>S-1371 GOLD</t>
  </si>
  <si>
    <t>ELİT 8 PCS SET
18 CM DEEP POT  2.5 LT.
20 CM DEEP POT  3.0 LT
24 CM DEEP POT  6.3 LT
24 CM SHORT POT  4.0 LT</t>
  </si>
  <si>
    <t>VENÜS 8 PCS  SET  TITANIUM GOLD
20 CM DEEP POT  3.0 LT.
22 CM DEEP POT  4.5 LT
24 CM DEEP POT  6.3 LT
24 CM LOW POT  4.0 LT</t>
  </si>
  <si>
    <t>SAFİR 8 PCS SET TITANIUM GOLD
18 CM DEEP POT  2.5 LT.
20 CM DEEP POT  3.0 LT
24 CM DEEP POT  6.3 LT
24 CM LOW POT  4.0 LT</t>
  </si>
  <si>
    <t>S-2213 GOLD</t>
  </si>
  <si>
    <t>S-2215 GOLD</t>
  </si>
  <si>
    <t>S-1168 GOLD</t>
  </si>
  <si>
    <t>S-1162 GOLD</t>
  </si>
  <si>
    <t xml:space="preserve">ASUDE 6 PCS SET 
14 CM DEEP POT  1.5  LT
16 CM DEEP POT 1.8 LT
18 CM DEEP POT  2.5 LT.
</t>
  </si>
  <si>
    <t>S-1064 GOLD</t>
  </si>
  <si>
    <t>S-1193 GOLD</t>
  </si>
  <si>
    <t>S-1197 GOLD</t>
  </si>
  <si>
    <t>ASUDE 6 PCS  OMELETTE SET 
16  CM EGG PAN
18  CM EGG PAN
20  CM EGG PAN</t>
  </si>
  <si>
    <t xml:space="preserve">S-2221 </t>
  </si>
  <si>
    <t>S-2222</t>
  </si>
  <si>
    <t>S-2223</t>
  </si>
  <si>
    <t>S-1185 GOLD</t>
  </si>
  <si>
    <t>S-1133 GOLD</t>
  </si>
  <si>
    <t>S-1324 GOLD</t>
  </si>
  <si>
    <t>VENÜS  SMALL TEAPOT 
TOP SECTION : 0.6 LT
SUB-SECTION : 1.0 LT</t>
  </si>
  <si>
    <t>VENÜS  MEDIUM TEAPOT 
TOP SECTION : 0.7 LT
SUB-SECTION : 1.6 LT</t>
  </si>
  <si>
    <t>VENÜS  LARGE TEAPOT 
TOP SECTION : 1.0 LT
SUB-SECTION : 2.2 LT</t>
  </si>
  <si>
    <t>VENÜS  SMALL TEAPOT TITANIUM GOLD
TOP SECTION : 0.6 LT
SUB-SECTION : 1.0 LT</t>
  </si>
  <si>
    <t>VENÜS  MEDIUM TEAPOT  TITANIUM GOLD
TOP SECTION : 0.7 LT
SUB-SECTION : 1.6 LT</t>
  </si>
  <si>
    <t>VENÜS  LARGE TEAPOT  TITANIUM GOLD
TOP SECTION : 1.0 LT
SUB-SECTION : 2.2 LT</t>
  </si>
  <si>
    <t>S-1204 GOLD</t>
  </si>
  <si>
    <t>S-1209 GOLD</t>
  </si>
  <si>
    <t>S-1212 GOLD</t>
  </si>
  <si>
    <t>S-2224</t>
  </si>
  <si>
    <t>S-2225</t>
  </si>
  <si>
    <t>S-2226</t>
  </si>
  <si>
    <t>S-2220</t>
  </si>
  <si>
    <t>S-2227 GOLD</t>
  </si>
  <si>
    <t>S-1199 GOLD</t>
  </si>
  <si>
    <t>S-2219</t>
  </si>
  <si>
    <t>ŞAHİKA COFFEE POT SET</t>
  </si>
  <si>
    <t>S-2290</t>
  </si>
  <si>
    <t>BIANCA MATİK PRESSURE COKKER / COUSCOUS POT SET 
4 LT &amp; 6 LT</t>
  </si>
  <si>
    <t>S-2230</t>
  </si>
  <si>
    <t>S-2231</t>
  </si>
  <si>
    <t xml:space="preserve">ALİZE 7 PCS BELLY SHAPED GRANITE SET (GOLD) 
20 CM DEEP POT  
24 CM DEEP POT  
26 CM DEEP POT  
26 CM DEEP FRYPAN
</t>
  </si>
  <si>
    <t xml:space="preserve">ALİZE 7 PCS BELLY SHAPED GRANITE SET (SILVER) 
20 CM DEEP POT  
24 CM DEEP POT  
26 CM DEEP POT  
26 CM DEEP FRYPAN
</t>
  </si>
  <si>
    <t xml:space="preserve">ALİZE 7 PCS BELLY SHAPED GRANITE SET (COPPER) 
20 CM DEEP POT  
24 CM DEEP POT  
26 CM DEEP POT  
26 CM DEEP FRYPAN
</t>
  </si>
  <si>
    <t>ARTE DIAMOND FRYPAN 24 CM CM.</t>
  </si>
  <si>
    <t>ARTE DIAMOND FRYPAN 26 CM CM.</t>
  </si>
  <si>
    <t>ARTE DIAMOND FRYPAN 28 CM CM.</t>
  </si>
  <si>
    <t>ARTE DIAMOND FRYPAN 30 CM CM.</t>
  </si>
  <si>
    <t>ARTE DIAMOND FRYPAN 32 CM CM.</t>
  </si>
  <si>
    <t>ARTE DIAMOND DEEP POT 22 CM</t>
  </si>
  <si>
    <t>ARTE DIAMOND DEEP POT 24 CM</t>
  </si>
  <si>
    <t>ARTE DIAMOND DEEP POT 26 CM</t>
  </si>
  <si>
    <t>ARTE DIAMOND LOW POR 24 CM</t>
  </si>
  <si>
    <t>ARTE DIAMOND LOW POR 26 CM</t>
  </si>
  <si>
    <t>ARTE DIAMOND LOW POR 28 CM</t>
  </si>
  <si>
    <t>ARTE DIAMOND LOW POR 30 CM</t>
  </si>
  <si>
    <t>ARTE DIAMOND LOW POR 32 CM</t>
  </si>
  <si>
    <t>ARTE DIAMOND  EGGPAN 20 CM</t>
  </si>
  <si>
    <t>ARTE DIAMOND EGGPAN 22 CM</t>
  </si>
  <si>
    <t>ZÜMRÜT SMALL TEAPOT 
TOP SECTION : 0.8 LT                                                                                                              SUB-SECTION : 1.3 LT</t>
  </si>
  <si>
    <t>ZÜMRÜT MEDIUM TEAPOT 
TOP SECTION : 1.3 LT                                                                                                                SUB-SECTION : 2.2 LT</t>
  </si>
  <si>
    <t>ZÜMRÜT LARGE TEAPOT 
TOP SECTION : 2.2 LT                                                                                                SUB-SECTION : 2.9 LT</t>
  </si>
  <si>
    <t>ZÜMRÜT SMALL TEAPOT  TITANIUM GOLD
TOP SECTION : 0.8 LT                                                                                                              SUB-SECTION : 1.3 LT</t>
  </si>
  <si>
    <t>ZÜMRÜT MEDIUM TEAPOT  TITANIUM GOLD
TOP SECTION : 1.3 LT                                                                                                                SUB-SECTION : 2.2 LT</t>
  </si>
  <si>
    <t>ZÜMRÜT LARGE TEAPOT  TITANIUM GOLD
TOP SECTION : 2.2 LT                                                                                                SUB-SECTION : 2.9 LT</t>
  </si>
  <si>
    <t>AZURA MEDIUM TEAPOT  
TOP SECTION : 1.4 LT                                                                                                SUB-SECTION : 2.2 LT</t>
  </si>
  <si>
    <t>S-1155 GOD</t>
  </si>
  <si>
    <t>ŞELALE SMALL TEAPOT
TOP SECTION : 0.65  LT                                                 SUB SECTION : 1.4 LT</t>
  </si>
  <si>
    <t xml:space="preserve">TOTAL </t>
  </si>
  <si>
    <t xml:space="preserve">ZÜMRÜT CLASSIC PRESSURE COOKER 6LT </t>
  </si>
  <si>
    <t xml:space="preserve">ZÜMRÜT CLASSIC PRESSURE COOKER 8 LT </t>
  </si>
  <si>
    <t xml:space="preserve">NET </t>
  </si>
  <si>
    <t>S-2228</t>
  </si>
  <si>
    <t>S-2229 GOLD</t>
  </si>
  <si>
    <t>AZURA LARGE TEAPOT  
TOP SECTION : 2.1 LT                                                                                                SUB-SECTION : 2.2 LT</t>
  </si>
  <si>
    <t>AZURA MEDIUM TEAPOT  
TOP SECTION : 1.4 LT                                                                                                SUB-SECTION : 2.9 LT</t>
  </si>
  <si>
    <t>S-2289 (GOLD)</t>
  </si>
  <si>
    <t>AZURA LARGE TEAPOT  
TOP SECTION : 2.1 LT                                                                                               SUB-SECTION : 2.9 LT</t>
  </si>
  <si>
    <t>S-2412</t>
  </si>
  <si>
    <t>S-2413 GOLD</t>
  </si>
  <si>
    <t>VENETTO 8 PCS SET 
18 CM DEEP POT  2.5 LT.
20 CM DEEP POT  3.0 LT
24 CM DEEP POT  6.3 LT
24 CM LOW POT  4.0 LT</t>
  </si>
  <si>
    <t xml:space="preserve">FİORE 8 PCS SET 
18 CM DEEP POT 2.5 LT.
20 CM DEEP POT  3.0 LT
24 CM DEEP POT  6.3 LT
24 CM SHORT POT  4.0 LT
</t>
  </si>
  <si>
    <t>S-2301</t>
  </si>
  <si>
    <t>S-2302 GOLD</t>
  </si>
  <si>
    <t xml:space="preserve">ŞEVVAL SET (14 PCS)
20 CM DEEP POT  3.0 LT
24 CM DEEP POT  5.3 LT
24 CM SHORT POT  3.8 LT                                                                  16 CM SOS POT 1.4 LT.
22 CM MATIK PRESSURE  6.0 LT
TEAPOT
</t>
  </si>
  <si>
    <t xml:space="preserve">ŞEVVAL 8 PCS SET 
18 CM DEEP POT  2.5 LT
20 CM DEEP POT 3.0 LT
24 CM DEEP POT  6.3 LT
24 CM LOW POT  4.0 LT </t>
  </si>
  <si>
    <t xml:space="preserve">ŞEVVAL 10 PCS SET 
18 CM DEEP POT  2,5 LT
20 CM DEEP POT 3,0 LT
22 CM DEEP POT  4,3 LT                                               
24 CM DEEP POT  6,3 LT                                                            24 CM LOW POT  4,0 LT </t>
  </si>
  <si>
    <t>S-1006</t>
  </si>
  <si>
    <t>S-1008 GOLD</t>
  </si>
  <si>
    <t>S-2416</t>
  </si>
  <si>
    <t>S-2417</t>
  </si>
  <si>
    <t>S-2418</t>
  </si>
  <si>
    <t>S-1392</t>
  </si>
  <si>
    <t>SAFİR LOW POT  28X8 (4.7 LT.)</t>
  </si>
  <si>
    <t>S-1398</t>
  </si>
  <si>
    <t xml:space="preserve">SAFİR DEEP POT 28X17 (10.0 LT.) </t>
  </si>
  <si>
    <t>S-2414</t>
  </si>
  <si>
    <t xml:space="preserve">5 PCS SAUCE SERVİCE SET                                                                                      1 PCS  LADLE / 1 PCS FORK                                        1 PCS  COLANDER / 1 PCS SPATULA                         1 PCS SPOON                                                                   </t>
  </si>
  <si>
    <t>S-2415 GOLD</t>
  </si>
  <si>
    <t xml:space="preserve">VANWZZA 7 PCS CAST ALUMINIUM SET 
20 CM DEEP POT  
24 CM DEEP POT  
26 CM LOW POT 
26 CM FRYPAN
</t>
  </si>
  <si>
    <t>S-2434</t>
  </si>
  <si>
    <t>S-2433</t>
  </si>
  <si>
    <t>S-2432</t>
  </si>
  <si>
    <t>S-2431</t>
  </si>
  <si>
    <t>ZGS-7 GRİ</t>
  </si>
  <si>
    <t xml:space="preserve">ZEST GUSTO 7 PCS GRANITE SET  
20 CM DEEP POT  
24 CM DEEP POT  
26 CM LOW POT  
26 CM FRYPAN
</t>
  </si>
  <si>
    <t xml:space="preserve">ORDER </t>
  </si>
  <si>
    <t xml:space="preserve">WEIGHT </t>
  </si>
  <si>
    <t>WOLUME</t>
  </si>
  <si>
    <t>GROSS</t>
  </si>
  <si>
    <t>EXPORT PRICE LIST</t>
  </si>
  <si>
    <t>GIZA GROUP - 2024 OCTOBER STOCK SERIES</t>
  </si>
  <si>
    <r>
      <t xml:space="preserve">Ürün adı       </t>
    </r>
    <r>
      <rPr>
        <sz val="11"/>
        <color theme="1"/>
        <rFont val="Calibri"/>
        <family val="2"/>
        <charset val="162"/>
        <scheme val="minor"/>
      </rPr>
      <t>Description</t>
    </r>
  </si>
  <si>
    <t>Görsel                
Photo</t>
  </si>
  <si>
    <r>
      <t>Kod         
 C</t>
    </r>
    <r>
      <rPr>
        <sz val="11"/>
        <color theme="1"/>
        <rFont val="Calibri"/>
        <family val="2"/>
        <charset val="162"/>
        <scheme val="minor"/>
      </rPr>
      <t>ode</t>
    </r>
  </si>
  <si>
    <r>
      <t xml:space="preserve">Barkod                           </t>
    </r>
    <r>
      <rPr>
        <sz val="11"/>
        <color theme="1"/>
        <rFont val="Calibri"/>
        <family val="2"/>
        <charset val="162"/>
        <scheme val="minor"/>
      </rPr>
      <t>Barcode</t>
    </r>
  </si>
  <si>
    <r>
      <t xml:space="preserve">Ebat               </t>
    </r>
    <r>
      <rPr>
        <sz val="10"/>
        <color theme="1"/>
        <rFont val="Calibri"/>
        <family val="2"/>
        <charset val="162"/>
        <scheme val="minor"/>
      </rPr>
      <t>Diameter</t>
    </r>
  </si>
  <si>
    <r>
      <t xml:space="preserve">Yükseklik      </t>
    </r>
    <r>
      <rPr>
        <sz val="10"/>
        <color theme="1"/>
        <rFont val="Calibri"/>
        <family val="2"/>
        <charset val="162"/>
        <scheme val="minor"/>
      </rPr>
      <t>Height</t>
    </r>
  </si>
  <si>
    <r>
      <t xml:space="preserve">Koli içi Adet    </t>
    </r>
    <r>
      <rPr>
        <sz val="9"/>
        <color theme="1"/>
        <rFont val="Calibri"/>
        <family val="2"/>
        <charset val="162"/>
        <scheme val="minor"/>
      </rPr>
      <t>Pcs in Box</t>
    </r>
  </si>
  <si>
    <r>
      <t xml:space="preserve">Koli hacmi  
</t>
    </r>
    <r>
      <rPr>
        <sz val="11"/>
        <color theme="1"/>
        <rFont val="Calibri"/>
        <family val="2"/>
        <charset val="162"/>
        <scheme val="minor"/>
      </rPr>
      <t>Box volume</t>
    </r>
  </si>
  <si>
    <r>
      <t xml:space="preserve">Koli ebatı       </t>
    </r>
    <r>
      <rPr>
        <sz val="11"/>
        <color theme="1"/>
        <rFont val="Calibri"/>
        <family val="2"/>
        <charset val="162"/>
        <scheme val="minor"/>
      </rPr>
      <t>Box size</t>
    </r>
  </si>
  <si>
    <r>
      <t xml:space="preserve">Kalınlık  </t>
    </r>
    <r>
      <rPr>
        <sz val="10"/>
        <color theme="1"/>
        <rFont val="Calibri"/>
        <family val="2"/>
        <charset val="162"/>
        <scheme val="minor"/>
      </rPr>
      <t>Thickness</t>
    </r>
  </si>
  <si>
    <r>
      <t xml:space="preserve">Net ağırlık         </t>
    </r>
    <r>
      <rPr>
        <sz val="10"/>
        <color theme="1"/>
        <rFont val="Calibri"/>
        <family val="2"/>
        <charset val="162"/>
        <scheme val="minor"/>
      </rPr>
      <t>Net weight</t>
    </r>
  </si>
  <si>
    <r>
      <t xml:space="preserve">Koli brüt ağırlık </t>
    </r>
    <r>
      <rPr>
        <sz val="9"/>
        <color theme="1"/>
        <rFont val="Calibri"/>
        <family val="2"/>
        <charset val="162"/>
        <scheme val="minor"/>
      </rPr>
      <t>Box gross weight</t>
    </r>
  </si>
  <si>
    <r>
      <t xml:space="preserve">Litre      </t>
    </r>
    <r>
      <rPr>
        <sz val="11"/>
        <rFont val="Calibri"/>
        <family val="2"/>
        <scheme val="minor"/>
      </rPr>
      <t>Liter</t>
    </r>
  </si>
  <si>
    <r>
      <rPr>
        <b/>
        <sz val="11"/>
        <color theme="1"/>
        <rFont val="Calibri"/>
        <family val="2"/>
        <charset val="162"/>
        <scheme val="minor"/>
      </rPr>
      <t xml:space="preserve">Fiyat      </t>
    </r>
    <r>
      <rPr>
        <sz val="10"/>
        <rFont val="Arial Tur"/>
        <charset val="162"/>
      </rPr>
      <t>Price</t>
    </r>
  </si>
  <si>
    <t>MARBLE NATURA</t>
  </si>
  <si>
    <r>
      <t xml:space="preserve">Natura Sahan          
</t>
    </r>
    <r>
      <rPr>
        <sz val="11"/>
        <color theme="1"/>
        <rFont val="Calibri"/>
        <family val="2"/>
        <charset val="162"/>
        <scheme val="minor"/>
      </rPr>
      <t>Egg Pan</t>
    </r>
  </si>
  <si>
    <t>270x490x220</t>
  </si>
  <si>
    <r>
      <t xml:space="preserve">Natura Tava         
</t>
    </r>
    <r>
      <rPr>
        <sz val="11"/>
        <color theme="1"/>
        <rFont val="Calibri"/>
        <family val="2"/>
        <charset val="162"/>
        <scheme val="minor"/>
      </rPr>
      <t>Fry Pan</t>
    </r>
  </si>
  <si>
    <t>315x655x250</t>
  </si>
  <si>
    <t>365x670x255</t>
  </si>
  <si>
    <r>
      <t xml:space="preserve">Natura Kısa Tencere          
</t>
    </r>
    <r>
      <rPr>
        <sz val="11"/>
        <color theme="1"/>
        <rFont val="Calibri"/>
        <family val="2"/>
        <charset val="162"/>
        <scheme val="minor"/>
      </rPr>
      <t>Low Casserole</t>
    </r>
  </si>
  <si>
    <t>375x445x345</t>
  </si>
  <si>
    <t>365x595x300</t>
  </si>
  <si>
    <t>400X605X295</t>
  </si>
  <si>
    <r>
      <t xml:space="preserve">Natura Derin Tencere          
</t>
    </r>
    <r>
      <rPr>
        <sz val="11"/>
        <color theme="1"/>
        <rFont val="Calibri"/>
        <family val="2"/>
        <charset val="162"/>
        <scheme val="minor"/>
      </rPr>
      <t>Deep Casserole</t>
    </r>
  </si>
  <si>
    <t>310x575x375</t>
  </si>
  <si>
    <t>330x620x405</t>
  </si>
  <si>
    <t>360x680x445</t>
  </si>
  <si>
    <r>
      <t xml:space="preserve">Natura Krep Tava                 
 </t>
    </r>
    <r>
      <rPr>
        <sz val="11"/>
        <color theme="1"/>
        <rFont val="Calibri"/>
        <family val="2"/>
        <charset val="162"/>
        <scheme val="minor"/>
      </rPr>
      <t>Crepe Pan</t>
    </r>
  </si>
  <si>
    <t>-</t>
  </si>
  <si>
    <r>
      <t xml:space="preserve">Natura Wok Tava            
 </t>
    </r>
    <r>
      <rPr>
        <sz val="11"/>
        <color theme="1"/>
        <rFont val="Calibri"/>
        <family val="2"/>
        <charset val="162"/>
        <scheme val="minor"/>
      </rPr>
      <t>Wok Pan</t>
    </r>
  </si>
  <si>
    <t>365X650X235</t>
  </si>
  <si>
    <r>
      <t xml:space="preserve">Natura Grill </t>
    </r>
    <r>
      <rPr>
        <sz val="11"/>
        <color theme="1"/>
        <rFont val="Calibri"/>
        <family val="2"/>
        <charset val="162"/>
        <scheme val="minor"/>
      </rPr>
      <t>Grill Pan</t>
    </r>
  </si>
  <si>
    <t xml:space="preserve">  </t>
  </si>
  <si>
    <t>28X28</t>
  </si>
  <si>
    <t>365X670x255</t>
  </si>
  <si>
    <r>
      <t xml:space="preserve">Natura sosluk
</t>
    </r>
    <r>
      <rPr>
        <sz val="11"/>
        <color theme="1"/>
        <rFont val="Calibri"/>
        <family val="2"/>
        <charset val="162"/>
        <scheme val="minor"/>
      </rPr>
      <t>sauce pan</t>
    </r>
  </si>
  <si>
    <r>
      <t xml:space="preserve">Marble Balık Tavası           
</t>
    </r>
    <r>
      <rPr>
        <sz val="11"/>
        <color theme="1"/>
        <rFont val="Calibri"/>
        <family val="2"/>
        <charset val="162"/>
        <scheme val="minor"/>
      </rPr>
      <t>Fish Pan</t>
    </r>
  </si>
  <si>
    <t>Natura 7 Pcs set</t>
  </si>
  <si>
    <t xml:space="preserve">Deep Casserole 20cm x10                              Deep Casserole 24cm x11                              Shallow Casserole 26cm x7                       Fry Pan 26cm x5            </t>
  </si>
  <si>
    <t>315x525x365</t>
  </si>
  <si>
    <t>Natura 9 Pcs set</t>
  </si>
  <si>
    <t xml:space="preserve">Deep Casserole 20cm x10                              Deep Casserole 24cm x11                         Deep Casserole 28cm x12                              Shallow Casserole 28cm x7                       Fry Pan 28cm x5            </t>
  </si>
  <si>
    <t>320x660x385</t>
  </si>
  <si>
    <t>MARBLE MİA</t>
  </si>
  <si>
    <t>Mia Sahan          
Egg Pan</t>
  </si>
  <si>
    <t>Mia Tava            
 Fry Pan</t>
  </si>
  <si>
    <t>Mia Kısa Tencere          
Low Casserole</t>
  </si>
  <si>
    <t>Mia Derin Tencere       
Deep Casserole</t>
  </si>
  <si>
    <t>Mia Krep Tava         
Crepe Pan</t>
  </si>
  <si>
    <t>Mia Wok Tava       
 Wok Pan</t>
  </si>
  <si>
    <t>Mia Grill  Grill Pan</t>
  </si>
  <si>
    <t>335x485x70</t>
  </si>
  <si>
    <t>Mia Oven Tray Set</t>
  </si>
  <si>
    <t>28                                        30                               32</t>
  </si>
  <si>
    <t>Mia 7 parça set</t>
  </si>
  <si>
    <t>Mia 9 parça set</t>
  </si>
  <si>
    <t xml:space="preserve">YILDIZ GÜLÜ   Sarı / Gold        </t>
  </si>
  <si>
    <t>550X550X240</t>
  </si>
  <si>
    <t>CAST ALUMINUM</t>
  </si>
  <si>
    <t xml:space="preserve">YILDIZ GÜLÜ   Kırmızı / Red       </t>
  </si>
  <si>
    <t xml:space="preserve">VOLKAN            Sarı / Gold  </t>
  </si>
  <si>
    <t xml:space="preserve">VOLKAN            Kırmızı / Red  </t>
  </si>
  <si>
    <t xml:space="preserve">LOTUS               Sarı / Gold  </t>
  </si>
  <si>
    <t xml:space="preserve">LOTUS               Kırmızı / Red  </t>
  </si>
  <si>
    <t xml:space="preserve">RÜZGAR GÜLÜ          Sarı / Gold  </t>
  </si>
  <si>
    <t xml:space="preserve">RÜZGAR GÜLÜ          Kırmızı / Red  </t>
  </si>
  <si>
    <t xml:space="preserve">GALAKSİ             Sarı / Gold </t>
  </si>
  <si>
    <t xml:space="preserve">GALAKSİ            Kırmızı / Red  </t>
  </si>
  <si>
    <t xml:space="preserve">GALAKSİ            Bakır / Copper  </t>
  </si>
  <si>
    <t xml:space="preserve">ANEMON             Sarı / Gold </t>
  </si>
  <si>
    <t xml:space="preserve">ANEMON             Kırmızı / Red  </t>
  </si>
  <si>
    <t xml:space="preserve">ANEMON             Bakır / Copper  </t>
  </si>
  <si>
    <r>
      <t xml:space="preserve">Klasik Sahan    </t>
    </r>
    <r>
      <rPr>
        <sz val="10"/>
        <color theme="1"/>
        <rFont val="Calibri"/>
        <family val="2"/>
        <charset val="162"/>
        <scheme val="minor"/>
      </rPr>
      <t>Egg Pan</t>
    </r>
  </si>
  <si>
    <r>
      <t xml:space="preserve">Klasik Tava            </t>
    </r>
    <r>
      <rPr>
        <sz val="10"/>
        <color theme="1"/>
        <rFont val="Calibri"/>
        <family val="2"/>
        <charset val="162"/>
        <scheme val="minor"/>
      </rPr>
      <t>Fry Pan</t>
    </r>
  </si>
  <si>
    <r>
      <t xml:space="preserve">Klasik Balık Börek  Tavası       </t>
    </r>
    <r>
      <rPr>
        <sz val="10"/>
        <color theme="1"/>
        <rFont val="Calibri"/>
        <family val="2"/>
        <charset val="162"/>
        <scheme val="minor"/>
      </rPr>
      <t xml:space="preserve">Fish-Patty Pan </t>
    </r>
  </si>
  <si>
    <t>720x400x260</t>
  </si>
  <si>
    <t>760x450x260</t>
  </si>
  <si>
    <r>
      <t xml:space="preserve">Klasik           Tepsi                 </t>
    </r>
    <r>
      <rPr>
        <sz val="10"/>
        <color theme="1"/>
        <rFont val="Calibri"/>
        <family val="2"/>
        <charset val="162"/>
        <scheme val="minor"/>
      </rPr>
      <t>Oven tray</t>
    </r>
  </si>
  <si>
    <t>ECO GRANİT</t>
  </si>
  <si>
    <r>
      <t xml:space="preserve">Eco Granit Tava                 </t>
    </r>
    <r>
      <rPr>
        <sz val="11"/>
        <color theme="1"/>
        <rFont val="Calibri"/>
        <family val="2"/>
        <charset val="162"/>
        <scheme val="minor"/>
      </rPr>
      <t>Fry Pan</t>
    </r>
  </si>
  <si>
    <r>
      <t xml:space="preserve">Eco Granit Tepsi             </t>
    </r>
    <r>
      <rPr>
        <sz val="11"/>
        <color theme="1"/>
        <rFont val="Calibri"/>
        <family val="2"/>
        <charset val="162"/>
        <scheme val="minor"/>
      </rPr>
      <t>Oven tray</t>
    </r>
  </si>
  <si>
    <r>
      <t xml:space="preserve">Endüstriyel Mega Tencere 
</t>
    </r>
    <r>
      <rPr>
        <sz val="9"/>
        <color theme="1"/>
        <rFont val="Calibri"/>
        <family val="2"/>
        <charset val="162"/>
        <scheme val="minor"/>
      </rPr>
      <t>Industrial</t>
    </r>
    <r>
      <rPr>
        <b/>
        <sz val="9"/>
        <color theme="1"/>
        <rFont val="Calibri"/>
        <family val="2"/>
        <charset val="162"/>
        <scheme val="minor"/>
      </rPr>
      <t xml:space="preserve"> </t>
    </r>
    <r>
      <rPr>
        <sz val="9"/>
        <color theme="1"/>
        <rFont val="Calibri"/>
        <family val="2"/>
        <charset val="162"/>
        <scheme val="minor"/>
      </rPr>
      <t xml:space="preserve">Mega Casserole </t>
    </r>
  </si>
  <si>
    <t>365x420x465</t>
  </si>
  <si>
    <t>400x435x505</t>
  </si>
  <si>
    <r>
      <t xml:space="preserve">Endüstriyel Maxi tencere
</t>
    </r>
    <r>
      <rPr>
        <sz val="9"/>
        <color theme="1"/>
        <rFont val="Calibri"/>
        <family val="2"/>
        <charset val="162"/>
        <scheme val="minor"/>
      </rPr>
      <t>Industrial Maxi Casserole</t>
    </r>
  </si>
  <si>
    <t>520x370x320</t>
  </si>
  <si>
    <r>
      <t xml:space="preserve">Endüstriyel Krep Tava 
</t>
    </r>
    <r>
      <rPr>
        <sz val="9"/>
        <color theme="1"/>
        <rFont val="Calibri"/>
        <family val="2"/>
        <charset val="162"/>
        <scheme val="minor"/>
      </rPr>
      <t>Industrial Crepe Pan</t>
    </r>
  </si>
  <si>
    <r>
      <t xml:space="preserve">Endüstriyel Wok Tava
</t>
    </r>
    <r>
      <rPr>
        <sz val="9"/>
        <color theme="1"/>
        <rFont val="Calibri"/>
        <family val="2"/>
        <charset val="162"/>
        <scheme val="minor"/>
      </rPr>
      <t>Industrial Wok Pan</t>
    </r>
  </si>
  <si>
    <r>
      <t xml:space="preserve">Döküm Sac Tava 
</t>
    </r>
    <r>
      <rPr>
        <sz val="11"/>
        <color theme="1"/>
        <rFont val="Calibri"/>
        <family val="2"/>
        <charset val="162"/>
        <scheme val="minor"/>
      </rPr>
      <t xml:space="preserve"> Cast Alu Stır Pan</t>
    </r>
  </si>
  <si>
    <t>390X390X220</t>
  </si>
  <si>
    <t>CAST 
ALUMINUM</t>
  </si>
  <si>
    <r>
      <t xml:space="preserve">Döküm Sahan
</t>
    </r>
    <r>
      <rPr>
        <sz val="11"/>
        <color theme="1"/>
        <rFont val="Calibri"/>
        <family val="2"/>
        <charset val="162"/>
        <scheme val="minor"/>
      </rPr>
      <t>cast alumınum egg pan</t>
    </r>
  </si>
  <si>
    <t>470x300x110</t>
  </si>
  <si>
    <t>510x340x120</t>
  </si>
  <si>
    <t>355x405x345</t>
  </si>
  <si>
    <r>
      <t xml:space="preserve">Döküm Pan kek tava
</t>
    </r>
    <r>
      <rPr>
        <sz val="11"/>
        <color theme="1"/>
        <rFont val="Calibri"/>
        <family val="2"/>
        <charset val="162"/>
        <scheme val="minor"/>
      </rPr>
      <t>Cast Alumınum pancake pan</t>
    </r>
  </si>
  <si>
    <t>390x390x230</t>
  </si>
  <si>
    <r>
      <t xml:space="preserve">Döküm Granit Gözleme Tavası
</t>
    </r>
    <r>
      <rPr>
        <sz val="11"/>
        <color theme="1"/>
        <rFont val="Calibri"/>
        <family val="2"/>
        <charset val="162"/>
        <scheme val="minor"/>
      </rPr>
      <t>Cast Alumınum Pan</t>
    </r>
  </si>
  <si>
    <t>360x360x200</t>
  </si>
  <si>
    <r>
      <t xml:space="preserve">Döküm Granit Çift Taraflı Tava
</t>
    </r>
    <r>
      <rPr>
        <sz val="11"/>
        <color theme="1"/>
        <rFont val="Calibri"/>
        <family val="2"/>
        <charset val="162"/>
        <scheme val="minor"/>
      </rPr>
      <t>Cast Alumınum Double-Side Pan</t>
    </r>
  </si>
  <si>
    <r>
      <t xml:space="preserve">Döküm Granit Balık Tavası
</t>
    </r>
    <r>
      <rPr>
        <sz val="11"/>
        <color theme="1"/>
        <rFont val="Calibri"/>
        <family val="2"/>
        <charset val="162"/>
        <scheme val="minor"/>
      </rPr>
      <t>Cast Alumınum Fish Pan</t>
    </r>
  </si>
  <si>
    <t>360x360x360</t>
  </si>
  <si>
    <r>
      <t xml:space="preserve">Gold 7 parça set  
</t>
    </r>
    <r>
      <rPr>
        <sz val="11"/>
        <color theme="1"/>
        <rFont val="Calibri"/>
        <family val="2"/>
        <charset val="162"/>
        <scheme val="minor"/>
      </rPr>
      <t>Gold 7pcs Set</t>
    </r>
  </si>
  <si>
    <t xml:space="preserve">Derin Tencere20cm x9                              Derin Tencere 24cm x10                              Kısa Tencere 26cm x7                                  Tava 26cm x7                                                                                  ---------------------                                         Deep Casserole 20cm x9                              Deep Casserole 24cm x10                              Shallow Casserole 26cm x7                       Fry Pan 26cm x7            </t>
  </si>
  <si>
    <r>
      <t xml:space="preserve">Ivory 7 parça set
</t>
    </r>
    <r>
      <rPr>
        <sz val="11"/>
        <color theme="1"/>
        <rFont val="Calibri"/>
        <family val="2"/>
        <charset val="162"/>
        <scheme val="minor"/>
      </rPr>
      <t>Ivory 7 pcs set</t>
    </r>
  </si>
  <si>
    <r>
      <t xml:space="preserve">Olive 7 parça set                           
 </t>
    </r>
    <r>
      <rPr>
        <sz val="11"/>
        <color theme="1"/>
        <rFont val="Calibri"/>
        <family val="2"/>
        <charset val="162"/>
        <scheme val="minor"/>
      </rPr>
      <t>Olive 7 pcs set</t>
    </r>
  </si>
  <si>
    <r>
      <t xml:space="preserve">Ruby 7 parça set         
 </t>
    </r>
    <r>
      <rPr>
        <sz val="11"/>
        <color theme="1"/>
        <rFont val="Calibri"/>
        <family val="2"/>
        <charset val="162"/>
        <scheme val="minor"/>
      </rPr>
      <t>Ruby 7pcs set</t>
    </r>
  </si>
  <si>
    <r>
      <t xml:space="preserve">Dark 7 parça set        
</t>
    </r>
    <r>
      <rPr>
        <sz val="11"/>
        <color theme="1"/>
        <rFont val="Calibri"/>
        <family val="2"/>
        <charset val="162"/>
        <scheme val="minor"/>
      </rPr>
      <t>Dark 7pcs set</t>
    </r>
  </si>
  <si>
    <r>
      <t xml:space="preserve">Royal Gold 7 parça set
</t>
    </r>
    <r>
      <rPr>
        <sz val="11"/>
        <color theme="1"/>
        <rFont val="Calibri"/>
        <family val="2"/>
        <charset val="162"/>
        <scheme val="minor"/>
      </rPr>
      <t>Royal Gold 7 pcs set</t>
    </r>
  </si>
  <si>
    <r>
      <t xml:space="preserve">Royal Ivory 7 parça set
</t>
    </r>
    <r>
      <rPr>
        <sz val="11"/>
        <color theme="1"/>
        <rFont val="Calibri"/>
        <family val="2"/>
        <charset val="162"/>
        <scheme val="minor"/>
      </rPr>
      <t>Royal Ivory 7 pcs set</t>
    </r>
  </si>
  <si>
    <r>
      <t xml:space="preserve">Royal Olive 7 parça set
</t>
    </r>
    <r>
      <rPr>
        <sz val="11"/>
        <color theme="1"/>
        <rFont val="Calibri"/>
        <family val="2"/>
        <charset val="162"/>
        <scheme val="minor"/>
      </rPr>
      <t>Royal Olive 7 pcs set</t>
    </r>
  </si>
  <si>
    <r>
      <t xml:space="preserve">Gold 9 parça set  
</t>
    </r>
    <r>
      <rPr>
        <sz val="11"/>
        <color theme="1"/>
        <rFont val="Calibri"/>
        <family val="2"/>
        <charset val="162"/>
        <scheme val="minor"/>
      </rPr>
      <t>Gold 9pcs Set</t>
    </r>
  </si>
  <si>
    <t xml:space="preserve">Derin Tencere20cm x9                              Derin Tencere 24cm x10                        Derin Tencere 28cm x11                           Kısa Tencere 28cm x7                                  Tava 28cm x7                                                  -------------------                                            Deep Casserole 20cm x9                              Deep Casserole 24cm x10                         Deep Casserole 28cm x11                              Shallow Casserole 28cm x7                       Fry Pan 28cm x7            </t>
  </si>
  <si>
    <t xml:space="preserve">320x660x385 </t>
  </si>
  <si>
    <r>
      <t xml:space="preserve">  Ivory 9 parça set
</t>
    </r>
    <r>
      <rPr>
        <sz val="11"/>
        <color theme="1"/>
        <rFont val="Calibri"/>
        <family val="2"/>
        <charset val="162"/>
        <scheme val="minor"/>
      </rPr>
      <t>Ivory 9 pcs set</t>
    </r>
  </si>
  <si>
    <r>
      <t xml:space="preserve">Olive 9 parça set                            
 </t>
    </r>
    <r>
      <rPr>
        <sz val="11"/>
        <color theme="1"/>
        <rFont val="Calibri"/>
        <family val="2"/>
        <charset val="162"/>
        <scheme val="minor"/>
      </rPr>
      <t>Olive 9 pcs set</t>
    </r>
  </si>
  <si>
    <r>
      <t xml:space="preserve">Ruby 9 parça set          
</t>
    </r>
    <r>
      <rPr>
        <sz val="11"/>
        <color theme="1"/>
        <rFont val="Calibri"/>
        <family val="2"/>
        <charset val="162"/>
        <scheme val="minor"/>
      </rPr>
      <t>Ruby 9 pcs set</t>
    </r>
  </si>
  <si>
    <r>
      <t xml:space="preserve">Dark 9 parça set        
</t>
    </r>
    <r>
      <rPr>
        <sz val="11"/>
        <color theme="1"/>
        <rFont val="Calibri"/>
        <family val="2"/>
        <charset val="162"/>
        <scheme val="minor"/>
      </rPr>
      <t>Dark 9 pcs set</t>
    </r>
  </si>
  <si>
    <r>
      <t xml:space="preserve">Royal Gold 9 parça set
</t>
    </r>
    <r>
      <rPr>
        <sz val="11"/>
        <color theme="1"/>
        <rFont val="Calibri"/>
        <family val="2"/>
        <charset val="162"/>
        <scheme val="minor"/>
      </rPr>
      <t>Royal Gold 9 pcs set</t>
    </r>
  </si>
  <si>
    <r>
      <t xml:space="preserve">Royal Ivory 9 parça set
</t>
    </r>
    <r>
      <rPr>
        <sz val="11"/>
        <color theme="1"/>
        <rFont val="Calibri"/>
        <family val="2"/>
        <charset val="162"/>
        <scheme val="minor"/>
      </rPr>
      <t>Royal Ivory 9 pcs set</t>
    </r>
  </si>
  <si>
    <r>
      <t xml:space="preserve">Royal Olive 9 parça set
</t>
    </r>
    <r>
      <rPr>
        <sz val="11"/>
        <color theme="1"/>
        <rFont val="Calibri"/>
        <family val="2"/>
        <charset val="162"/>
        <scheme val="minor"/>
      </rPr>
      <t>Royal Olive 9 pcs set</t>
    </r>
  </si>
  <si>
    <r>
      <t xml:space="preserve">Elit gold kapaklı tava                           </t>
    </r>
    <r>
      <rPr>
        <sz val="11"/>
        <color theme="1"/>
        <rFont val="Calibri"/>
        <family val="2"/>
        <charset val="162"/>
        <scheme val="minor"/>
      </rPr>
      <t>Fry pan with glass lid</t>
    </r>
  </si>
  <si>
    <t>485X620X320</t>
  </si>
  <si>
    <r>
      <t xml:space="preserve">Elit ıvory kapaklı tava                                  </t>
    </r>
    <r>
      <rPr>
        <sz val="11"/>
        <color theme="1"/>
        <rFont val="Calibri"/>
        <family val="2"/>
        <charset val="162"/>
        <scheme val="minor"/>
      </rPr>
      <t>Fry pan with glass lid</t>
    </r>
  </si>
  <si>
    <r>
      <t xml:space="preserve">Elit ıvory krep tava               </t>
    </r>
    <r>
      <rPr>
        <sz val="11"/>
        <color theme="1"/>
        <rFont val="Calibri"/>
        <family val="2"/>
        <charset val="162"/>
        <scheme val="minor"/>
      </rPr>
      <t>Crepe pan</t>
    </r>
  </si>
  <si>
    <t>270x490x255</t>
  </si>
  <si>
    <r>
      <t>Elit gold krep tava                C</t>
    </r>
    <r>
      <rPr>
        <sz val="11"/>
        <color theme="1"/>
        <rFont val="Calibri"/>
        <family val="2"/>
        <charset val="162"/>
        <scheme val="minor"/>
      </rPr>
      <t>repe pan</t>
    </r>
  </si>
  <si>
    <r>
      <t xml:space="preserve">Elit gold derin tencere         </t>
    </r>
    <r>
      <rPr>
        <sz val="11"/>
        <color theme="1"/>
        <rFont val="Calibri"/>
        <family val="2"/>
        <charset val="162"/>
        <scheme val="minor"/>
      </rPr>
      <t xml:space="preserve">Deep Casserole   </t>
    </r>
    <r>
      <rPr>
        <b/>
        <sz val="11"/>
        <color theme="1"/>
        <rFont val="Calibri"/>
        <family val="2"/>
        <charset val="162"/>
        <scheme val="minor"/>
      </rPr>
      <t xml:space="preserve">      </t>
    </r>
  </si>
  <si>
    <r>
      <t xml:space="preserve">Elit ıvory derin tencere            </t>
    </r>
    <r>
      <rPr>
        <sz val="11"/>
        <color theme="1"/>
        <rFont val="Calibri"/>
        <family val="2"/>
        <charset val="162"/>
        <scheme val="minor"/>
      </rPr>
      <t>Deep Casserole</t>
    </r>
  </si>
  <si>
    <r>
      <t xml:space="preserve">Elit gold kısa tencere               </t>
    </r>
    <r>
      <rPr>
        <sz val="11"/>
        <color theme="1"/>
        <rFont val="Calibri"/>
        <family val="2"/>
        <charset val="162"/>
        <scheme val="minor"/>
      </rPr>
      <t>Low Casserole</t>
    </r>
    <r>
      <rPr>
        <b/>
        <sz val="11"/>
        <color theme="1"/>
        <rFont val="Calibri"/>
        <family val="2"/>
        <charset val="162"/>
        <scheme val="minor"/>
      </rPr>
      <t xml:space="preserve">                </t>
    </r>
  </si>
  <si>
    <r>
      <t xml:space="preserve">Elit ıvory kısa tencere               </t>
    </r>
    <r>
      <rPr>
        <sz val="11"/>
        <color theme="1"/>
        <rFont val="Calibri"/>
        <family val="2"/>
        <charset val="162"/>
        <scheme val="minor"/>
      </rPr>
      <t xml:space="preserve">Low Casserole    </t>
    </r>
  </si>
  <si>
    <t>Classic Mantovarka 
Gold 6 Pcs</t>
  </si>
  <si>
    <t>30cm x 8                                                 30cm x 13</t>
  </si>
  <si>
    <t>345x36x41</t>
  </si>
  <si>
    <t>Classic Mantovarka 
Ivory 6 Pcs</t>
  </si>
  <si>
    <t>Classic Mantovarka 
Olive 6 Pcs</t>
  </si>
  <si>
    <t>Classic Mantovarka 
Ruby 6 Pcs</t>
  </si>
  <si>
    <t>Belly Shape Mantovarka 
Gold 6 Pcs</t>
  </si>
  <si>
    <t>Belly Shape Mantovarka 
Ivory 6 Pcs</t>
  </si>
  <si>
    <t>Belly Shape Mantovarka 
Olive 6 Pcs</t>
  </si>
  <si>
    <t>Belly Shape Mantovarka 
Ruby 6 Pcs</t>
  </si>
  <si>
    <t>32 cm x 8
32 cm x 13</t>
  </si>
  <si>
    <t>1L çaydanlık Ivory</t>
  </si>
  <si>
    <t>1 L</t>
  </si>
  <si>
    <t>360x320x280</t>
  </si>
  <si>
    <t>3L çaydanlık Ivory</t>
  </si>
  <si>
    <t>3 L</t>
  </si>
  <si>
    <t>420x40x300</t>
  </si>
  <si>
    <t>1L çaydanlık Gold</t>
  </si>
  <si>
    <t>3L çaydanlık Gold</t>
  </si>
  <si>
    <t>420x400x300</t>
  </si>
  <si>
    <r>
      <t xml:space="preserve">Granit 4 lü
mini set siyah
</t>
    </r>
    <r>
      <rPr>
        <sz val="11"/>
        <color theme="1"/>
        <rFont val="Calibri"/>
        <family val="2"/>
        <charset val="162"/>
        <scheme val="minor"/>
      </rPr>
      <t>Granite 4 pcs mini set Black</t>
    </r>
    <r>
      <rPr>
        <b/>
        <sz val="11"/>
        <color theme="1"/>
        <rFont val="Calibri"/>
        <family val="2"/>
        <charset val="162"/>
        <scheme val="minor"/>
      </rPr>
      <t xml:space="preserve">
</t>
    </r>
  </si>
  <si>
    <t>siyah / black</t>
  </si>
  <si>
    <t xml:space="preserve">Derin Tencer 14 cm x 8
Tava 14 cm x 4
sosluk 14 cm x 8  </t>
  </si>
  <si>
    <t>230x345x110</t>
  </si>
  <si>
    <t>ECO SERIES</t>
  </si>
  <si>
    <t>CAST ALUMINUM CAKE FORM</t>
  </si>
  <si>
    <t xml:space="preserve">INDUSTRIAL SIZES </t>
  </si>
  <si>
    <t>7 PCS ELITE  SETS</t>
  </si>
  <si>
    <t>9 PCS ELITE  SETS</t>
  </si>
  <si>
    <t xml:space="preserve"> ELITE SEPERATE GOODS</t>
  </si>
  <si>
    <t>6 PCS STEAMER SETS /MANTOVARKA</t>
  </si>
  <si>
    <t>SINGLE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</si>
</sst>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_-* #,##0.00\ _T_L_-;\-* #,##0.00\ _T_L_-;_-* &quot;-&quot;??\ _T_L_-;_-@_-"/>
    <numFmt numFmtId="165" formatCode="[$$-409]#,##0.00"/>
    <numFmt numFmtId="166" formatCode="&quot;₺&quot;#,##0.00"/>
    <numFmt numFmtId="167" formatCode="0;[Red]0"/>
    <numFmt numFmtId="168" formatCode="#,##0.00\ &quot;TL&quot;"/>
    <numFmt numFmtId="169" formatCode="0.000"/>
    <numFmt numFmtId="170" formatCode="0.0"/>
    <numFmt numFmtId="171" formatCode="#,##0.000"/>
  </numFmts>
  <fonts count="69" x14ac:knownFonts="1">
    <font>
      <sz val="10"/>
      <name val="Arial Tur"/>
      <charset val="162"/>
    </font>
    <font>
      <sz val="11"/>
      <color theme="1"/>
      <name val="Calibri"/>
      <family val="2"/>
      <charset val="162"/>
      <scheme val="minor"/>
    </font>
    <font>
      <sz val="11"/>
      <color theme="1"/>
      <name val="Calibri"/>
      <family val="2"/>
      <charset val="162"/>
      <scheme val="minor"/>
    </font>
    <font>
      <sz val="10"/>
      <name val="Arial Tur"/>
      <charset val="162"/>
    </font>
    <font>
      <sz val="11"/>
      <color indexed="8"/>
      <name val="Calibri"/>
      <family val="2"/>
      <charset val="162"/>
    </font>
    <font>
      <sz val="11"/>
      <color indexed="9"/>
      <name val="Calibri"/>
      <family val="2"/>
      <charset val="162"/>
    </font>
    <font>
      <sz val="11"/>
      <color indexed="20"/>
      <name val="Calibri"/>
      <family val="2"/>
      <charset val="162"/>
    </font>
    <font>
      <b/>
      <sz val="11"/>
      <color indexed="52"/>
      <name val="Calibri"/>
      <family val="2"/>
      <charset val="162"/>
    </font>
    <font>
      <b/>
      <sz val="11"/>
      <color indexed="9"/>
      <name val="Calibri"/>
      <family val="2"/>
      <charset val="162"/>
    </font>
    <font>
      <i/>
      <sz val="11"/>
      <color indexed="23"/>
      <name val="Calibri"/>
      <family val="2"/>
      <charset val="162"/>
    </font>
    <font>
      <sz val="11"/>
      <color indexed="17"/>
      <name val="Calibri"/>
      <family val="2"/>
      <charset val="162"/>
    </font>
    <font>
      <b/>
      <sz val="15"/>
      <color indexed="56"/>
      <name val="Calibri"/>
      <family val="2"/>
      <charset val="162"/>
    </font>
    <font>
      <b/>
      <sz val="13"/>
      <color indexed="56"/>
      <name val="Calibri"/>
      <family val="2"/>
      <charset val="162"/>
    </font>
    <font>
      <b/>
      <sz val="11"/>
      <color indexed="56"/>
      <name val="Calibri"/>
      <family val="2"/>
      <charset val="162"/>
    </font>
    <font>
      <sz val="11"/>
      <color indexed="62"/>
      <name val="Calibri"/>
      <family val="2"/>
      <charset val="162"/>
    </font>
    <font>
      <sz val="11"/>
      <color indexed="52"/>
      <name val="Calibri"/>
      <family val="2"/>
      <charset val="162"/>
    </font>
    <font>
      <sz val="11"/>
      <color indexed="60"/>
      <name val="Calibri"/>
      <family val="2"/>
      <charset val="162"/>
    </font>
    <font>
      <b/>
      <sz val="11"/>
      <color indexed="63"/>
      <name val="Calibri"/>
      <family val="2"/>
      <charset val="162"/>
    </font>
    <font>
      <b/>
      <sz val="18"/>
      <color indexed="56"/>
      <name val="Cambria"/>
      <family val="2"/>
      <charset val="162"/>
    </font>
    <font>
      <b/>
      <sz val="11"/>
      <color indexed="8"/>
      <name val="Calibri"/>
      <family val="2"/>
      <charset val="162"/>
    </font>
    <font>
      <sz val="11"/>
      <color indexed="10"/>
      <name val="Calibri"/>
      <family val="2"/>
      <charset val="162"/>
    </font>
    <font>
      <sz val="10"/>
      <name val="Calibri"/>
      <family val="2"/>
      <charset val="162"/>
    </font>
    <font>
      <sz val="10"/>
      <name val="Arial Tur"/>
      <charset val="162"/>
    </font>
    <font>
      <b/>
      <sz val="10"/>
      <name val="Calibri"/>
      <family val="2"/>
      <charset val="162"/>
    </font>
    <font>
      <b/>
      <sz val="10"/>
      <color indexed="8"/>
      <name val="Calibri"/>
      <family val="2"/>
      <charset val="162"/>
    </font>
    <font>
      <b/>
      <sz val="11"/>
      <name val="Calibri"/>
      <family val="2"/>
      <charset val="162"/>
    </font>
    <font>
      <b/>
      <sz val="9"/>
      <color indexed="8"/>
      <name val="Calibri"/>
      <family val="2"/>
      <charset val="162"/>
    </font>
    <font>
      <b/>
      <sz val="9"/>
      <name val="Calibri"/>
      <family val="2"/>
      <charset val="162"/>
    </font>
    <font>
      <sz val="9"/>
      <name val="Calibri"/>
      <family val="2"/>
      <charset val="162"/>
    </font>
    <font>
      <sz val="14"/>
      <name val="Calibri"/>
      <family val="2"/>
      <charset val="162"/>
    </font>
    <font>
      <b/>
      <sz val="8"/>
      <name val="Calibri"/>
      <family val="2"/>
      <charset val="162"/>
    </font>
    <font>
      <b/>
      <sz val="7"/>
      <color indexed="8"/>
      <name val="Calibri"/>
      <family val="2"/>
      <charset val="162"/>
    </font>
    <font>
      <b/>
      <sz val="7"/>
      <name val="Calibri"/>
      <family val="2"/>
      <charset val="162"/>
    </font>
    <font>
      <b/>
      <sz val="30"/>
      <name val="Calibri"/>
      <family val="2"/>
      <charset val="162"/>
    </font>
    <font>
      <b/>
      <sz val="18"/>
      <name val="Calibri"/>
      <family val="2"/>
    </font>
    <font>
      <b/>
      <sz val="11"/>
      <color theme="1"/>
      <name val="Calibri"/>
      <family val="2"/>
      <charset val="162"/>
      <scheme val="minor"/>
    </font>
    <font>
      <b/>
      <sz val="10"/>
      <color theme="1"/>
      <name val="Calibri"/>
      <family val="2"/>
      <charset val="162"/>
      <scheme val="minor"/>
    </font>
    <font>
      <b/>
      <sz val="9"/>
      <color theme="1"/>
      <name val="Calibri"/>
      <family val="2"/>
      <charset val="162"/>
      <scheme val="minor"/>
    </font>
    <font>
      <b/>
      <sz val="8"/>
      <color theme="0"/>
      <name val="Calibri"/>
      <family val="2"/>
      <charset val="162"/>
    </font>
    <font>
      <b/>
      <sz val="7"/>
      <color theme="0"/>
      <name val="Calibri"/>
      <family val="2"/>
      <charset val="162"/>
    </font>
    <font>
      <sz val="10"/>
      <color theme="0"/>
      <name val="Calibri"/>
      <family val="2"/>
      <charset val="162"/>
    </font>
    <font>
      <sz val="8"/>
      <color theme="0"/>
      <name val="Calibri"/>
      <family val="2"/>
      <charset val="162"/>
    </font>
    <font>
      <b/>
      <sz val="9"/>
      <color theme="0"/>
      <name val="Calibri"/>
      <family val="2"/>
      <charset val="162"/>
    </font>
    <font>
      <sz val="11"/>
      <color theme="1"/>
      <name val="Calibri"/>
      <family val="2"/>
      <scheme val="minor"/>
    </font>
    <font>
      <b/>
      <sz val="20"/>
      <color theme="1"/>
      <name val="Calibri"/>
      <family val="2"/>
      <scheme val="minor"/>
    </font>
    <font>
      <sz val="10"/>
      <color theme="1"/>
      <name val="Calibri"/>
      <family val="2"/>
      <charset val="162"/>
      <scheme val="minor"/>
    </font>
    <font>
      <sz val="9"/>
      <color theme="1"/>
      <name val="Calibri"/>
      <family val="2"/>
      <charset val="162"/>
      <scheme val="minor"/>
    </font>
    <font>
      <b/>
      <sz val="11"/>
      <name val="Calibri"/>
      <family val="2"/>
      <scheme val="minor"/>
    </font>
    <font>
      <sz val="11"/>
      <name val="Calibri"/>
      <family val="2"/>
      <scheme val="minor"/>
    </font>
    <font>
      <b/>
      <sz val="16"/>
      <color theme="1"/>
      <name val="Calibri"/>
      <family val="2"/>
      <charset val="162"/>
      <scheme val="minor"/>
    </font>
    <font>
      <sz val="10"/>
      <name val="Calibri"/>
      <family val="2"/>
      <charset val="162"/>
      <scheme val="minor"/>
    </font>
    <font>
      <sz val="10"/>
      <name val="Calibri"/>
      <family val="2"/>
      <scheme val="minor"/>
    </font>
    <font>
      <sz val="10"/>
      <color theme="1"/>
      <name val="Calibri"/>
      <family val="2"/>
      <charset val="162"/>
    </font>
    <font>
      <b/>
      <sz val="10"/>
      <name val="Calibri"/>
      <family val="2"/>
      <scheme val="minor"/>
    </font>
    <font>
      <sz val="10"/>
      <color rgb="FF000000"/>
      <name val="Calibri"/>
      <family val="2"/>
      <charset val="162"/>
      <scheme val="minor"/>
    </font>
    <font>
      <sz val="10"/>
      <name val="Calibri"/>
      <family val="2"/>
    </font>
    <font>
      <sz val="11"/>
      <color theme="1"/>
      <name val="Calibri"/>
      <family val="2"/>
      <charset val="162"/>
    </font>
    <font>
      <sz val="10"/>
      <color theme="1"/>
      <name val="Calibri"/>
      <family val="2"/>
      <scheme val="minor"/>
    </font>
    <font>
      <sz val="10"/>
      <name val="Arial"/>
      <family val="2"/>
      <charset val="162"/>
    </font>
    <font>
      <sz val="28"/>
      <color rgb="FFC00000"/>
      <name val="Calibri"/>
      <family val="2"/>
      <charset val="162"/>
      <scheme val="minor"/>
    </font>
    <font>
      <sz val="11"/>
      <color rgb="FFC00000"/>
      <name val="Calibri"/>
      <family val="2"/>
      <charset val="162"/>
      <scheme val="minor"/>
    </font>
    <font>
      <sz val="10"/>
      <color rgb="FF686868"/>
      <name val="Arial"/>
      <family val="2"/>
      <charset val="162"/>
    </font>
    <font>
      <sz val="10"/>
      <name val="Cambria"/>
      <family val="1"/>
      <charset val="162"/>
      <scheme val="major"/>
    </font>
    <font>
      <b/>
      <sz val="18"/>
      <color theme="1"/>
      <name val="Calibri"/>
      <family val="2"/>
      <charset val="162"/>
      <scheme val="minor"/>
    </font>
    <font>
      <sz val="10"/>
      <color rgb="FF000000"/>
      <name val="Arial"/>
      <family val="2"/>
      <charset val="162"/>
    </font>
    <font>
      <b/>
      <sz val="14"/>
      <color theme="1"/>
      <name val="Calibri"/>
      <family val="2"/>
      <charset val="162"/>
      <scheme val="minor"/>
    </font>
    <font>
      <b/>
      <sz val="11"/>
      <color rgb="FFFF0000"/>
      <name val="Calibri"/>
      <family val="2"/>
      <charset val="162"/>
      <scheme val="minor"/>
    </font>
    <font>
      <sz val="8"/>
      <color theme="1"/>
      <name val="Calibri"/>
      <family val="2"/>
      <charset val="162"/>
      <scheme val="minor"/>
    </font>
    <font>
      <sz val="11"/>
      <color rgb="FFFF0000"/>
      <name val="Calibri"/>
      <family val="2"/>
      <scheme val="minor"/>
    </font>
  </fonts>
  <fills count="27">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9"/>
        <bgColor indexed="64"/>
      </patternFill>
    </fill>
    <fill>
      <patternFill patternType="solid">
        <fgColor theme="0"/>
        <bgColor indexed="64"/>
      </patternFill>
    </fill>
    <fill>
      <patternFill patternType="solid">
        <fgColor theme="1"/>
        <bgColor indexed="64"/>
      </patternFill>
    </fill>
  </fills>
  <borders count="45">
    <border>
      <left/>
      <right/>
      <top/>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style="thin">
        <color indexed="63"/>
      </left>
      <right style="thin">
        <color indexed="63"/>
      </right>
      <top style="thin">
        <color indexed="63"/>
      </top>
      <bottom style="thin">
        <color indexed="63"/>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bottom/>
      <diagonal/>
    </border>
    <border>
      <left style="medium">
        <color indexed="64"/>
      </left>
      <right style="thin">
        <color indexed="64"/>
      </right>
      <top style="thin">
        <color indexed="64"/>
      </top>
      <bottom style="thick">
        <color indexed="64"/>
      </bottom>
      <diagonal/>
    </border>
    <border>
      <left style="thin">
        <color indexed="64"/>
      </left>
      <right/>
      <top/>
      <bottom style="thick">
        <color indexed="64"/>
      </bottom>
      <diagonal/>
    </border>
    <border>
      <left/>
      <right/>
      <top/>
      <bottom style="thick">
        <color indexed="64"/>
      </bottom>
      <diagonal/>
    </border>
    <border>
      <left/>
      <right style="thin">
        <color indexed="64"/>
      </right>
      <top/>
      <bottom style="thick">
        <color indexed="64"/>
      </bottom>
      <diagonal/>
    </border>
    <border>
      <left style="thin">
        <color indexed="64"/>
      </left>
      <right style="thin">
        <color indexed="64"/>
      </right>
      <top/>
      <bottom style="thick">
        <color indexed="64"/>
      </bottom>
      <diagonal/>
    </border>
    <border>
      <left style="thin">
        <color indexed="64"/>
      </left>
      <right style="medium">
        <color indexed="64"/>
      </right>
      <top style="thick">
        <color indexed="64"/>
      </top>
      <bottom style="thin">
        <color indexed="64"/>
      </bottom>
      <diagonal/>
    </border>
    <border>
      <left style="medium">
        <color indexed="64"/>
      </left>
      <right style="thin">
        <color indexed="64"/>
      </right>
      <top/>
      <bottom/>
      <diagonal/>
    </border>
    <border>
      <left style="thin">
        <color indexed="64"/>
      </left>
      <right style="thin">
        <color indexed="64"/>
      </right>
      <top style="thick">
        <color indexed="64"/>
      </top>
      <bottom/>
      <diagonal/>
    </border>
    <border>
      <left style="thin">
        <color indexed="64"/>
      </left>
      <right style="thin">
        <color indexed="64"/>
      </right>
      <top style="thick">
        <color indexed="64"/>
      </top>
      <bottom style="thin">
        <color indexed="64"/>
      </bottom>
      <diagonal/>
    </border>
    <border>
      <left style="thin">
        <color indexed="64"/>
      </left>
      <right/>
      <top style="thick">
        <color indexed="64"/>
      </top>
      <bottom/>
      <diagonal/>
    </border>
    <border>
      <left/>
      <right/>
      <top style="thick">
        <color indexed="64"/>
      </top>
      <bottom/>
      <diagonal/>
    </border>
    <border>
      <left/>
      <right style="thin">
        <color indexed="64"/>
      </right>
      <top style="thick">
        <color indexed="64"/>
      </top>
      <bottom/>
      <diagonal/>
    </border>
    <border>
      <left style="thin">
        <color indexed="64"/>
      </left>
      <right style="medium">
        <color indexed="64"/>
      </right>
      <top style="thin">
        <color indexed="64"/>
      </top>
      <bottom/>
      <diagonal/>
    </border>
  </borders>
  <cellStyleXfs count="46">
    <xf numFmtId="0" fontId="0" fillId="0" borderId="0"/>
    <xf numFmtId="0" fontId="4" fillId="2" borderId="0" applyNumberFormat="0" applyBorder="0" applyAlignment="0" applyProtection="0"/>
    <xf numFmtId="0" fontId="4" fillId="3" borderId="0" applyNumberFormat="0" applyBorder="0" applyAlignment="0" applyProtection="0"/>
    <xf numFmtId="0" fontId="4" fillId="4" borderId="0" applyNumberFormat="0" applyBorder="0" applyAlignment="0" applyProtection="0"/>
    <xf numFmtId="0" fontId="4" fillId="5" borderId="0" applyNumberFormat="0" applyBorder="0" applyAlignment="0" applyProtection="0"/>
    <xf numFmtId="0" fontId="4" fillId="6" borderId="0" applyNumberFormat="0" applyBorder="0" applyAlignment="0" applyProtection="0"/>
    <xf numFmtId="0" fontId="4" fillId="7" borderId="0" applyNumberFormat="0" applyBorder="0" applyAlignment="0" applyProtection="0"/>
    <xf numFmtId="0" fontId="4" fillId="8" borderId="0" applyNumberFormat="0" applyBorder="0" applyAlignment="0" applyProtection="0"/>
    <xf numFmtId="0" fontId="4" fillId="9" borderId="0" applyNumberFormat="0" applyBorder="0" applyAlignment="0" applyProtection="0"/>
    <xf numFmtId="0" fontId="4" fillId="10" borderId="0" applyNumberFormat="0" applyBorder="0" applyAlignment="0" applyProtection="0"/>
    <xf numFmtId="0" fontId="4" fillId="5" borderId="0" applyNumberFormat="0" applyBorder="0" applyAlignment="0" applyProtection="0"/>
    <xf numFmtId="0" fontId="4" fillId="8" borderId="0" applyNumberFormat="0" applyBorder="0" applyAlignment="0" applyProtection="0"/>
    <xf numFmtId="0" fontId="4" fillId="11" borderId="0" applyNumberFormat="0" applyBorder="0" applyAlignment="0" applyProtection="0"/>
    <xf numFmtId="0" fontId="5" fillId="12" borderId="0" applyNumberFormat="0" applyBorder="0" applyAlignment="0" applyProtection="0"/>
    <xf numFmtId="0" fontId="5" fillId="9" borderId="0" applyNumberFormat="0" applyBorder="0" applyAlignment="0" applyProtection="0"/>
    <xf numFmtId="0" fontId="5" fillId="10" borderId="0" applyNumberFormat="0" applyBorder="0" applyAlignment="0" applyProtection="0"/>
    <xf numFmtId="0" fontId="5" fillId="13" borderId="0" applyNumberFormat="0" applyBorder="0" applyAlignment="0" applyProtection="0"/>
    <xf numFmtId="0" fontId="5" fillId="14" borderId="0" applyNumberFormat="0" applyBorder="0" applyAlignment="0" applyProtection="0"/>
    <xf numFmtId="0" fontId="5" fillId="15" borderId="0" applyNumberFormat="0" applyBorder="0" applyAlignment="0" applyProtection="0"/>
    <xf numFmtId="0" fontId="5" fillId="16" borderId="0" applyNumberFormat="0" applyBorder="0" applyAlignment="0" applyProtection="0"/>
    <xf numFmtId="0" fontId="5" fillId="17" borderId="0" applyNumberFormat="0" applyBorder="0" applyAlignment="0" applyProtection="0"/>
    <xf numFmtId="0" fontId="5" fillId="18" borderId="0" applyNumberFormat="0" applyBorder="0" applyAlignment="0" applyProtection="0"/>
    <xf numFmtId="0" fontId="5" fillId="13" borderId="0" applyNumberFormat="0" applyBorder="0" applyAlignment="0" applyProtection="0"/>
    <xf numFmtId="0" fontId="5" fillId="14" borderId="0" applyNumberFormat="0" applyBorder="0" applyAlignment="0" applyProtection="0"/>
    <xf numFmtId="0" fontId="5" fillId="19" borderId="0" applyNumberFormat="0" applyBorder="0" applyAlignment="0" applyProtection="0"/>
    <xf numFmtId="0" fontId="6" fillId="3" borderId="0" applyNumberFormat="0" applyBorder="0" applyAlignment="0" applyProtection="0"/>
    <xf numFmtId="0" fontId="7" fillId="20" borderId="5" applyNumberFormat="0" applyAlignment="0" applyProtection="0"/>
    <xf numFmtId="0" fontId="8" fillId="21" borderId="6" applyNumberFormat="0" applyAlignment="0" applyProtection="0"/>
    <xf numFmtId="0" fontId="9" fillId="0" borderId="0" applyNumberFormat="0" applyFill="0" applyBorder="0" applyAlignment="0" applyProtection="0"/>
    <xf numFmtId="0" fontId="10" fillId="4" borderId="0" applyNumberFormat="0" applyBorder="0" applyAlignment="0" applyProtection="0"/>
    <xf numFmtId="0" fontId="11" fillId="0" borderId="2" applyNumberFormat="0" applyFill="0" applyAlignment="0" applyProtection="0"/>
    <xf numFmtId="0" fontId="12" fillId="0" borderId="3" applyNumberFormat="0" applyFill="0" applyAlignment="0" applyProtection="0"/>
    <xf numFmtId="0" fontId="13" fillId="0" borderId="4" applyNumberFormat="0" applyFill="0" applyAlignment="0" applyProtection="0"/>
    <xf numFmtId="0" fontId="13" fillId="0" borderId="0" applyNumberFormat="0" applyFill="0" applyBorder="0" applyAlignment="0" applyProtection="0"/>
    <xf numFmtId="0" fontId="14" fillId="7" borderId="5" applyNumberFormat="0" applyAlignment="0" applyProtection="0"/>
    <xf numFmtId="0" fontId="15" fillId="0" borderId="1" applyNumberFormat="0" applyFill="0" applyAlignment="0" applyProtection="0"/>
    <xf numFmtId="0" fontId="16" fillId="22" borderId="0" applyNumberFormat="0" applyBorder="0" applyAlignment="0" applyProtection="0"/>
    <xf numFmtId="0" fontId="4" fillId="0" borderId="0"/>
    <xf numFmtId="0" fontId="4" fillId="23" borderId="8" applyNumberFormat="0" applyFont="0" applyAlignment="0" applyProtection="0"/>
    <xf numFmtId="0" fontId="17" fillId="20" borderId="7" applyNumberFormat="0" applyAlignment="0" applyProtection="0"/>
    <xf numFmtId="0" fontId="18" fillId="0" borderId="0" applyNumberFormat="0" applyFill="0" applyBorder="0" applyAlignment="0" applyProtection="0"/>
    <xf numFmtId="0" fontId="19" fillId="0" borderId="9" applyNumberFormat="0" applyFill="0" applyAlignment="0" applyProtection="0"/>
    <xf numFmtId="164" fontId="3" fillId="0" borderId="0" applyFont="0" applyFill="0" applyBorder="0" applyAlignment="0" applyProtection="0"/>
    <xf numFmtId="164" fontId="22" fillId="0" borderId="0" applyFont="0" applyFill="0" applyBorder="0" applyAlignment="0" applyProtection="0"/>
    <xf numFmtId="0" fontId="20" fillId="0" borderId="0" applyNumberFormat="0" applyFill="0" applyBorder="0" applyAlignment="0" applyProtection="0"/>
    <xf numFmtId="0" fontId="43" fillId="0" borderId="0"/>
  </cellStyleXfs>
  <cellXfs count="352">
    <xf numFmtId="0" fontId="0" fillId="0" borderId="0" xfId="0"/>
    <xf numFmtId="0" fontId="21" fillId="0" borderId="0" xfId="0" applyFont="1"/>
    <xf numFmtId="0" fontId="21" fillId="0" borderId="0" xfId="0" applyFont="1" applyAlignment="1">
      <alignment vertical="center"/>
    </xf>
    <xf numFmtId="0" fontId="24" fillId="0" borderId="10" xfId="0" applyFont="1" applyBorder="1" applyAlignment="1">
      <alignment horizontal="center" vertical="center"/>
    </xf>
    <xf numFmtId="0" fontId="24" fillId="24" borderId="10" xfId="0" applyFont="1" applyFill="1" applyBorder="1" applyAlignment="1">
      <alignment horizontal="center" vertical="center"/>
    </xf>
    <xf numFmtId="0" fontId="23" fillId="0" borderId="10" xfId="0" applyFont="1" applyBorder="1" applyAlignment="1">
      <alignment horizontal="center" vertical="center"/>
    </xf>
    <xf numFmtId="0" fontId="36" fillId="0" borderId="10" xfId="0" applyFont="1" applyBorder="1" applyAlignment="1">
      <alignment horizontal="center" vertical="center"/>
    </xf>
    <xf numFmtId="3" fontId="23" fillId="24" borderId="10" xfId="37" applyNumberFormat="1" applyFont="1" applyFill="1" applyBorder="1" applyAlignment="1">
      <alignment horizontal="center" vertical="center"/>
    </xf>
    <xf numFmtId="3" fontId="23" fillId="0" borderId="10" xfId="37" applyNumberFormat="1" applyFont="1" applyBorder="1" applyAlignment="1">
      <alignment horizontal="center" vertical="center"/>
    </xf>
    <xf numFmtId="0" fontId="19" fillId="0" borderId="10" xfId="0" applyFont="1" applyBorder="1" applyAlignment="1">
      <alignment horizontal="center" vertical="center"/>
    </xf>
    <xf numFmtId="0" fontId="25" fillId="24" borderId="10" xfId="0" applyFont="1" applyFill="1" applyBorder="1" applyAlignment="1">
      <alignment horizontal="center" vertical="center"/>
    </xf>
    <xf numFmtId="0" fontId="19" fillId="24" borderId="10" xfId="0" applyFont="1" applyFill="1" applyBorder="1" applyAlignment="1">
      <alignment horizontal="center" vertical="center"/>
    </xf>
    <xf numFmtId="0" fontId="25" fillId="0" borderId="10" xfId="0" applyFont="1" applyBorder="1" applyAlignment="1">
      <alignment horizontal="center" vertical="center"/>
    </xf>
    <xf numFmtId="0" fontId="35" fillId="0" borderId="10" xfId="0" applyFont="1" applyBorder="1" applyAlignment="1">
      <alignment horizontal="center" vertical="center"/>
    </xf>
    <xf numFmtId="0" fontId="19" fillId="24" borderId="10" xfId="37" applyFont="1" applyFill="1" applyBorder="1" applyAlignment="1">
      <alignment horizontal="center" vertical="center"/>
    </xf>
    <xf numFmtId="0" fontId="19" fillId="0" borderId="10" xfId="37" applyFont="1" applyBorder="1" applyAlignment="1">
      <alignment horizontal="center" vertical="center"/>
    </xf>
    <xf numFmtId="0" fontId="26" fillId="24" borderId="10" xfId="0" applyFont="1" applyFill="1" applyBorder="1" applyAlignment="1">
      <alignment horizontal="left" vertical="center" wrapText="1"/>
    </xf>
    <xf numFmtId="0" fontId="27" fillId="24" borderId="10" xfId="0" applyFont="1" applyFill="1" applyBorder="1" applyAlignment="1">
      <alignment horizontal="left" vertical="center" wrapText="1"/>
    </xf>
    <xf numFmtId="0" fontId="26" fillId="0" borderId="10" xfId="0" applyFont="1" applyBorder="1" applyAlignment="1">
      <alignment horizontal="left" vertical="center" wrapText="1"/>
    </xf>
    <xf numFmtId="0" fontId="27" fillId="0" borderId="10" xfId="0" applyFont="1" applyBorder="1" applyAlignment="1">
      <alignment horizontal="left" vertical="center"/>
    </xf>
    <xf numFmtId="0" fontId="37" fillId="0" borderId="10" xfId="0" applyFont="1" applyBorder="1" applyAlignment="1">
      <alignment horizontal="left" vertical="center" wrapText="1"/>
    </xf>
    <xf numFmtId="0" fontId="27" fillId="0" borderId="10" xfId="0" applyFont="1" applyBorder="1" applyAlignment="1">
      <alignment horizontal="left" vertical="center" wrapText="1"/>
    </xf>
    <xf numFmtId="0" fontId="27" fillId="24" borderId="10" xfId="0" applyFont="1" applyFill="1" applyBorder="1" applyAlignment="1">
      <alignment horizontal="left" vertical="center"/>
    </xf>
    <xf numFmtId="0" fontId="26" fillId="24" borderId="10" xfId="0" applyFont="1" applyFill="1" applyBorder="1" applyAlignment="1">
      <alignment horizontal="left" vertical="center"/>
    </xf>
    <xf numFmtId="0" fontId="26" fillId="24" borderId="10" xfId="37" applyFont="1" applyFill="1" applyBorder="1" applyAlignment="1">
      <alignment horizontal="left" vertical="center" wrapText="1"/>
    </xf>
    <xf numFmtId="0" fontId="26" fillId="24" borderId="10" xfId="0" applyFont="1" applyFill="1" applyBorder="1" applyAlignment="1">
      <alignment horizontal="left" vertical="top" wrapText="1"/>
    </xf>
    <xf numFmtId="0" fontId="23" fillId="0" borderId="10" xfId="0" applyFont="1" applyBorder="1" applyAlignment="1">
      <alignment vertical="center"/>
    </xf>
    <xf numFmtId="0" fontId="23" fillId="0" borderId="10" xfId="0" applyFont="1" applyBorder="1"/>
    <xf numFmtId="0" fontId="24" fillId="24" borderId="11" xfId="0" applyFont="1" applyFill="1" applyBorder="1" applyAlignment="1">
      <alignment horizontal="center" vertical="center"/>
    </xf>
    <xf numFmtId="0" fontId="21" fillId="0" borderId="10" xfId="0" applyFont="1" applyBorder="1" applyAlignment="1">
      <alignment horizontal="center"/>
    </xf>
    <xf numFmtId="0" fontId="26" fillId="0" borderId="10" xfId="37" applyFont="1" applyBorder="1" applyAlignment="1">
      <alignment horizontal="left" vertical="center" wrapText="1"/>
    </xf>
    <xf numFmtId="0" fontId="28" fillId="0" borderId="0" xfId="0" applyFont="1" applyAlignment="1">
      <alignment horizontal="left" vertical="center"/>
    </xf>
    <xf numFmtId="0" fontId="21" fillId="0" borderId="0" xfId="0" applyFont="1" applyAlignment="1">
      <alignment horizontal="center"/>
    </xf>
    <xf numFmtId="0" fontId="26" fillId="0" borderId="10" xfId="0" applyFont="1" applyBorder="1" applyAlignment="1">
      <alignment horizontal="left" vertical="top" wrapText="1"/>
    </xf>
    <xf numFmtId="0" fontId="29" fillId="0" borderId="10" xfId="0" applyFont="1" applyBorder="1" applyAlignment="1">
      <alignment horizontal="center" vertical="center"/>
    </xf>
    <xf numFmtId="0" fontId="23" fillId="0" borderId="11" xfId="0" applyFont="1" applyBorder="1" applyAlignment="1">
      <alignment horizontal="center"/>
    </xf>
    <xf numFmtId="0" fontId="23" fillId="0" borderId="10" xfId="0" applyFont="1" applyBorder="1" applyAlignment="1">
      <alignment horizontal="center"/>
    </xf>
    <xf numFmtId="0" fontId="30" fillId="0" borderId="10" xfId="0" applyFont="1" applyBorder="1" applyAlignment="1">
      <alignment vertical="center"/>
    </xf>
    <xf numFmtId="0" fontId="31" fillId="24" borderId="10" xfId="0" applyFont="1" applyFill="1" applyBorder="1" applyAlignment="1">
      <alignment horizontal="center" vertical="center"/>
    </xf>
    <xf numFmtId="0" fontId="27" fillId="24" borderId="10" xfId="0" applyFont="1" applyFill="1" applyBorder="1" applyAlignment="1">
      <alignment horizontal="left" vertical="top" wrapText="1"/>
    </xf>
    <xf numFmtId="0" fontId="25" fillId="0" borderId="11" xfId="0" applyFont="1" applyBorder="1" applyAlignment="1">
      <alignment horizontal="center"/>
    </xf>
    <xf numFmtId="0" fontId="37" fillId="0" borderId="10" xfId="0" applyFont="1" applyBorder="1" applyAlignment="1">
      <alignment horizontal="left" vertical="top" wrapText="1"/>
    </xf>
    <xf numFmtId="0" fontId="32" fillId="24" borderId="10" xfId="0" applyFont="1" applyFill="1" applyBorder="1" applyAlignment="1">
      <alignment horizontal="left" vertical="top" wrapText="1"/>
    </xf>
    <xf numFmtId="0" fontId="33" fillId="0" borderId="10" xfId="0" applyFont="1" applyBorder="1" applyAlignment="1">
      <alignment vertical="center"/>
    </xf>
    <xf numFmtId="0" fontId="33" fillId="0" borderId="10" xfId="0" applyFont="1" applyBorder="1" applyAlignment="1">
      <alignment horizontal="center" vertical="center"/>
    </xf>
    <xf numFmtId="0" fontId="24" fillId="0" borderId="11" xfId="0" applyFont="1" applyBorder="1" applyAlignment="1">
      <alignment horizontal="center" vertical="center"/>
    </xf>
    <xf numFmtId="0" fontId="23" fillId="0" borderId="12" xfId="0" applyFont="1" applyBorder="1"/>
    <xf numFmtId="166" fontId="25" fillId="24" borderId="10" xfId="0" applyNumberFormat="1" applyFont="1" applyFill="1" applyBorder="1" applyAlignment="1">
      <alignment horizontal="center" vertical="center" wrapText="1"/>
    </xf>
    <xf numFmtId="166" fontId="32" fillId="24" borderId="10" xfId="0" applyNumberFormat="1" applyFont="1" applyFill="1" applyBorder="1" applyAlignment="1">
      <alignment horizontal="center" vertical="center" wrapText="1"/>
    </xf>
    <xf numFmtId="1" fontId="32" fillId="25" borderId="10" xfId="42" quotePrefix="1" applyNumberFormat="1" applyFont="1" applyFill="1" applyBorder="1" applyAlignment="1">
      <alignment horizontal="center" vertical="center"/>
    </xf>
    <xf numFmtId="0" fontId="38" fillId="26" borderId="11" xfId="0" applyFont="1" applyFill="1" applyBorder="1" applyAlignment="1">
      <alignment horizontal="center"/>
    </xf>
    <xf numFmtId="0" fontId="38" fillId="26" borderId="11" xfId="0" applyFont="1" applyFill="1" applyBorder="1" applyAlignment="1">
      <alignment horizontal="left" vertical="center"/>
    </xf>
    <xf numFmtId="0" fontId="38" fillId="26" borderId="10" xfId="0" applyFont="1" applyFill="1" applyBorder="1" applyAlignment="1">
      <alignment horizontal="center"/>
    </xf>
    <xf numFmtId="0" fontId="38" fillId="26" borderId="10" xfId="0" applyFont="1" applyFill="1" applyBorder="1" applyAlignment="1">
      <alignment horizontal="left" vertical="center"/>
    </xf>
    <xf numFmtId="165" fontId="23" fillId="25" borderId="10" xfId="42" quotePrefix="1" applyNumberFormat="1" applyFont="1" applyFill="1" applyBorder="1" applyAlignment="1">
      <alignment horizontal="center" vertical="center"/>
    </xf>
    <xf numFmtId="0" fontId="39" fillId="26" borderId="11" xfId="0" applyFont="1" applyFill="1" applyBorder="1" applyAlignment="1">
      <alignment horizontal="center"/>
    </xf>
    <xf numFmtId="0" fontId="39" fillId="26" borderId="10" xfId="0" applyFont="1" applyFill="1" applyBorder="1" applyAlignment="1">
      <alignment horizontal="center"/>
    </xf>
    <xf numFmtId="0" fontId="39" fillId="26" borderId="10" xfId="0" applyFont="1" applyFill="1" applyBorder="1" applyAlignment="1">
      <alignment horizontal="left" vertical="center"/>
    </xf>
    <xf numFmtId="0" fontId="39" fillId="26" borderId="0" xfId="0" applyFont="1" applyFill="1" applyAlignment="1">
      <alignment horizontal="center"/>
    </xf>
    <xf numFmtId="165" fontId="32" fillId="25" borderId="10" xfId="42" quotePrefix="1" applyNumberFormat="1" applyFont="1" applyFill="1" applyBorder="1" applyAlignment="1">
      <alignment horizontal="center" vertical="center"/>
    </xf>
    <xf numFmtId="3" fontId="32" fillId="25" borderId="10" xfId="42" quotePrefix="1" applyNumberFormat="1" applyFont="1" applyFill="1" applyBorder="1" applyAlignment="1">
      <alignment horizontal="center" vertical="center"/>
    </xf>
    <xf numFmtId="4" fontId="32" fillId="25" borderId="10" xfId="42" quotePrefix="1" applyNumberFormat="1" applyFont="1" applyFill="1" applyBorder="1" applyAlignment="1">
      <alignment horizontal="center" vertical="center"/>
    </xf>
    <xf numFmtId="0" fontId="39" fillId="26" borderId="11" xfId="0" applyFont="1" applyFill="1" applyBorder="1" applyAlignment="1">
      <alignment horizontal="center" vertical="center"/>
    </xf>
    <xf numFmtId="165" fontId="21" fillId="0" borderId="0" xfId="0" applyNumberFormat="1" applyFont="1" applyAlignment="1">
      <alignment vertical="center"/>
    </xf>
    <xf numFmtId="0" fontId="43" fillId="0" borderId="0" xfId="45"/>
    <xf numFmtId="0" fontId="35" fillId="0" borderId="12" xfId="45" applyFont="1" applyBorder="1" applyAlignment="1">
      <alignment horizontal="center" vertical="center" wrapText="1"/>
    </xf>
    <xf numFmtId="167" fontId="35" fillId="0" borderId="12" xfId="45" applyNumberFormat="1" applyFont="1" applyBorder="1" applyAlignment="1">
      <alignment horizontal="center" vertical="center" wrapText="1"/>
    </xf>
    <xf numFmtId="0" fontId="36" fillId="0" borderId="12" xfId="45" applyFont="1" applyBorder="1" applyAlignment="1">
      <alignment horizontal="center" vertical="center" wrapText="1"/>
    </xf>
    <xf numFmtId="0" fontId="37" fillId="0" borderId="12" xfId="45" applyFont="1" applyBorder="1" applyAlignment="1">
      <alignment horizontal="center" vertical="center" wrapText="1"/>
    </xf>
    <xf numFmtId="0" fontId="35" fillId="0" borderId="12" xfId="45" applyFont="1" applyBorder="1" applyAlignment="1">
      <alignment wrapText="1"/>
    </xf>
    <xf numFmtId="0" fontId="47" fillId="0" borderId="12" xfId="45" applyFont="1" applyBorder="1" applyAlignment="1">
      <alignment horizontal="center" vertical="center" wrapText="1"/>
    </xf>
    <xf numFmtId="168" fontId="2" fillId="0" borderId="12" xfId="45" applyNumberFormat="1" applyFont="1" applyBorder="1" applyAlignment="1">
      <alignment horizontal="center" vertical="center" wrapText="1"/>
    </xf>
    <xf numFmtId="168" fontId="43" fillId="0" borderId="10" xfId="45" applyNumberFormat="1" applyBorder="1"/>
    <xf numFmtId="0" fontId="35" fillId="0" borderId="10" xfId="45" applyFont="1" applyBorder="1" applyAlignment="1">
      <alignment horizontal="center" vertical="center" wrapText="1"/>
    </xf>
    <xf numFmtId="0" fontId="43" fillId="0" borderId="10" xfId="45" applyBorder="1" applyAlignment="1">
      <alignment horizontal="center" vertical="center"/>
    </xf>
    <xf numFmtId="0" fontId="43" fillId="0" borderId="10" xfId="45" applyBorder="1"/>
    <xf numFmtId="167" fontId="50" fillId="0" borderId="10" xfId="45" applyNumberFormat="1" applyFont="1" applyBorder="1" applyAlignment="1">
      <alignment horizontal="center" vertical="center" wrapText="1"/>
    </xf>
    <xf numFmtId="0" fontId="50" fillId="0" borderId="10" xfId="45" applyFont="1" applyBorder="1" applyAlignment="1">
      <alignment horizontal="center" vertical="center"/>
    </xf>
    <xf numFmtId="0" fontId="45" fillId="0" borderId="10" xfId="45" applyFont="1" applyBorder="1" applyAlignment="1">
      <alignment horizontal="center" vertical="center"/>
    </xf>
    <xf numFmtId="2" fontId="51" fillId="0" borderId="10" xfId="45" applyNumberFormat="1" applyFont="1" applyBorder="1" applyAlignment="1">
      <alignment horizontal="center" vertical="center"/>
    </xf>
    <xf numFmtId="165" fontId="45" fillId="0" borderId="10" xfId="45" applyNumberFormat="1" applyFont="1" applyBorder="1" applyAlignment="1">
      <alignment horizontal="center" vertical="center"/>
    </xf>
    <xf numFmtId="0" fontId="35" fillId="0" borderId="10" xfId="45" applyFont="1" applyBorder="1" applyAlignment="1">
      <alignment wrapText="1"/>
    </xf>
    <xf numFmtId="169" fontId="45" fillId="0" borderId="10" xfId="45" applyNumberFormat="1" applyFont="1" applyBorder="1" applyAlignment="1">
      <alignment horizontal="center" vertical="center"/>
    </xf>
    <xf numFmtId="0" fontId="51" fillId="0" borderId="10" xfId="45" applyFont="1" applyBorder="1" applyAlignment="1">
      <alignment horizontal="center" vertical="center"/>
    </xf>
    <xf numFmtId="0" fontId="45" fillId="25" borderId="10" xfId="45" applyFont="1" applyFill="1" applyBorder="1" applyAlignment="1">
      <alignment horizontal="center" vertical="center"/>
    </xf>
    <xf numFmtId="0" fontId="50" fillId="0" borderId="10" xfId="45" applyFont="1" applyBorder="1" applyAlignment="1">
      <alignment horizontal="center" vertical="center" wrapText="1"/>
    </xf>
    <xf numFmtId="0" fontId="52" fillId="0" borderId="10" xfId="45" applyFont="1" applyBorder="1" applyAlignment="1">
      <alignment horizontal="center" vertical="center"/>
    </xf>
    <xf numFmtId="0" fontId="52" fillId="0" borderId="10" xfId="45" applyFont="1" applyBorder="1" applyAlignment="1">
      <alignment horizontal="center" vertical="center" wrapText="1"/>
    </xf>
    <xf numFmtId="0" fontId="53" fillId="0" borderId="10" xfId="45" applyFont="1" applyBorder="1" applyAlignment="1">
      <alignment horizontal="center" vertical="center"/>
    </xf>
    <xf numFmtId="1" fontId="54" fillId="0" borderId="0" xfId="45" applyNumberFormat="1" applyFont="1" applyAlignment="1">
      <alignment horizontal="center" vertical="center"/>
    </xf>
    <xf numFmtId="0" fontId="35" fillId="0" borderId="11" xfId="45" applyFont="1" applyBorder="1" applyAlignment="1">
      <alignment horizontal="center" vertical="center" wrapText="1"/>
    </xf>
    <xf numFmtId="167" fontId="21" fillId="0" borderId="10" xfId="45" applyNumberFormat="1" applyFont="1" applyBorder="1" applyAlignment="1">
      <alignment horizontal="center" vertical="center" wrapText="1"/>
    </xf>
    <xf numFmtId="0" fontId="21" fillId="0" borderId="10" xfId="45" applyFont="1" applyBorder="1" applyAlignment="1">
      <alignment horizontal="center" vertical="center" wrapText="1"/>
    </xf>
    <xf numFmtId="0" fontId="55" fillId="0" borderId="10" xfId="45" applyFont="1" applyBorder="1" applyAlignment="1">
      <alignment horizontal="center" vertical="center"/>
    </xf>
    <xf numFmtId="165" fontId="56" fillId="0" borderId="10" xfId="45" applyNumberFormat="1" applyFont="1" applyBorder="1" applyAlignment="1">
      <alignment horizontal="center" vertical="center"/>
    </xf>
    <xf numFmtId="0" fontId="50" fillId="0" borderId="19" xfId="45" applyFont="1" applyBorder="1" applyAlignment="1">
      <alignment horizontal="center" vertical="center" wrapText="1"/>
    </xf>
    <xf numFmtId="0" fontId="50" fillId="0" borderId="20" xfId="45" applyFont="1" applyBorder="1" applyAlignment="1">
      <alignment horizontal="center" vertical="center" wrapText="1"/>
    </xf>
    <xf numFmtId="0" fontId="50" fillId="0" borderId="21" xfId="45" applyFont="1" applyBorder="1" applyAlignment="1">
      <alignment horizontal="center" vertical="center" wrapText="1"/>
    </xf>
    <xf numFmtId="0" fontId="35" fillId="0" borderId="20" xfId="45" applyFont="1" applyBorder="1" applyAlignment="1">
      <alignment wrapText="1"/>
    </xf>
    <xf numFmtId="0" fontId="45" fillId="0" borderId="22" xfId="45" applyFont="1" applyBorder="1" applyAlignment="1">
      <alignment horizontal="center" vertical="center"/>
    </xf>
    <xf numFmtId="165" fontId="45" fillId="0" borderId="23" xfId="45" applyNumberFormat="1" applyFont="1" applyBorder="1" applyAlignment="1">
      <alignment horizontal="center" vertical="center"/>
    </xf>
    <xf numFmtId="165" fontId="43" fillId="0" borderId="10" xfId="45" applyNumberFormat="1" applyBorder="1"/>
    <xf numFmtId="0" fontId="45" fillId="25" borderId="10" xfId="45" applyFont="1" applyFill="1" applyBorder="1" applyAlignment="1">
      <alignment horizontal="center" vertical="center" wrapText="1"/>
    </xf>
    <xf numFmtId="0" fontId="45" fillId="0" borderId="10" xfId="45" applyFont="1" applyBorder="1" applyAlignment="1">
      <alignment horizontal="center" vertical="center" wrapText="1"/>
    </xf>
    <xf numFmtId="168" fontId="43" fillId="0" borderId="0" xfId="45" applyNumberFormat="1"/>
    <xf numFmtId="0" fontId="57" fillId="0" borderId="22" xfId="45" applyFont="1" applyBorder="1"/>
    <xf numFmtId="167" fontId="58" fillId="0" borderId="10" xfId="45" applyNumberFormat="1" applyFont="1" applyBorder="1" applyAlignment="1">
      <alignment horizontal="center" vertical="center" wrapText="1"/>
    </xf>
    <xf numFmtId="0" fontId="57" fillId="0" borderId="22" xfId="45" applyFont="1" applyBorder="1" applyAlignment="1">
      <alignment horizontal="center" vertical="center"/>
    </xf>
    <xf numFmtId="170" fontId="57" fillId="0" borderId="22" xfId="45" applyNumberFormat="1" applyFont="1" applyBorder="1" applyAlignment="1">
      <alignment horizontal="center" vertical="center"/>
    </xf>
    <xf numFmtId="2" fontId="51" fillId="0" borderId="0" xfId="45" applyNumberFormat="1" applyFont="1" applyAlignment="1">
      <alignment horizontal="center" vertical="center"/>
    </xf>
    <xf numFmtId="165" fontId="57" fillId="0" borderId="23" xfId="45" applyNumberFormat="1" applyFont="1" applyBorder="1" applyAlignment="1">
      <alignment horizontal="center" vertical="center"/>
    </xf>
    <xf numFmtId="0" fontId="57" fillId="0" borderId="13" xfId="45" applyFont="1" applyBorder="1" applyAlignment="1">
      <alignment horizontal="center" vertical="center"/>
    </xf>
    <xf numFmtId="0" fontId="57" fillId="0" borderId="0" xfId="45" applyFont="1"/>
    <xf numFmtId="0" fontId="57" fillId="0" borderId="0" xfId="45" applyFont="1" applyAlignment="1">
      <alignment horizontal="center" vertical="center"/>
    </xf>
    <xf numFmtId="170" fontId="57" fillId="0" borderId="0" xfId="45" applyNumberFormat="1" applyFont="1" applyAlignment="1">
      <alignment horizontal="center" vertical="center"/>
    </xf>
    <xf numFmtId="2" fontId="48" fillId="0" borderId="0" xfId="45" applyNumberFormat="1" applyFont="1" applyAlignment="1">
      <alignment horizontal="center" vertical="center"/>
    </xf>
    <xf numFmtId="165" fontId="57" fillId="0" borderId="15" xfId="45" applyNumberFormat="1" applyFont="1" applyBorder="1" applyAlignment="1">
      <alignment horizontal="center" vertical="center"/>
    </xf>
    <xf numFmtId="0" fontId="57" fillId="0" borderId="17" xfId="45" applyFont="1" applyBorder="1"/>
    <xf numFmtId="0" fontId="57" fillId="0" borderId="17" xfId="45" applyFont="1" applyBorder="1" applyAlignment="1">
      <alignment horizontal="center" vertical="center"/>
    </xf>
    <xf numFmtId="170" fontId="57" fillId="0" borderId="17" xfId="45" applyNumberFormat="1" applyFont="1" applyBorder="1" applyAlignment="1">
      <alignment horizontal="center" vertical="center"/>
    </xf>
    <xf numFmtId="2" fontId="51" fillId="0" borderId="17" xfId="45" applyNumberFormat="1" applyFont="1" applyBorder="1" applyAlignment="1">
      <alignment horizontal="center" vertical="center"/>
    </xf>
    <xf numFmtId="2" fontId="51" fillId="0" borderId="22" xfId="45" applyNumberFormat="1" applyFont="1" applyBorder="1" applyAlignment="1">
      <alignment horizontal="center" vertical="center"/>
    </xf>
    <xf numFmtId="165" fontId="57" fillId="0" borderId="18" xfId="45" applyNumberFormat="1" applyFont="1" applyBorder="1" applyAlignment="1">
      <alignment horizontal="center" vertical="center"/>
    </xf>
    <xf numFmtId="0" fontId="58" fillId="0" borderId="22" xfId="45" applyFont="1" applyBorder="1" applyAlignment="1">
      <alignment horizontal="center" vertical="center"/>
    </xf>
    <xf numFmtId="0" fontId="58" fillId="0" borderId="0" xfId="45" applyFont="1" applyAlignment="1">
      <alignment horizontal="center" vertical="center"/>
    </xf>
    <xf numFmtId="0" fontId="58" fillId="0" borderId="17" xfId="45" applyFont="1" applyBorder="1" applyAlignment="1">
      <alignment horizontal="center" vertical="center"/>
    </xf>
    <xf numFmtId="0" fontId="51" fillId="0" borderId="22" xfId="45" applyFont="1" applyBorder="1" applyAlignment="1">
      <alignment horizontal="center" vertical="center"/>
    </xf>
    <xf numFmtId="0" fontId="51" fillId="0" borderId="0" xfId="45" applyFont="1" applyAlignment="1">
      <alignment horizontal="center" vertical="center"/>
    </xf>
    <xf numFmtId="0" fontId="51" fillId="0" borderId="17" xfId="45" applyFont="1" applyBorder="1" applyAlignment="1">
      <alignment horizontal="center" vertical="center"/>
    </xf>
    <xf numFmtId="0" fontId="35" fillId="0" borderId="24" xfId="45" applyFont="1" applyBorder="1" applyAlignment="1">
      <alignment horizontal="center" vertical="center" wrapText="1"/>
    </xf>
    <xf numFmtId="0" fontId="43" fillId="0" borderId="22" xfId="45" applyBorder="1"/>
    <xf numFmtId="170" fontId="45" fillId="0" borderId="22" xfId="45" applyNumberFormat="1" applyFont="1" applyBorder="1" applyAlignment="1">
      <alignment horizontal="center" vertical="center"/>
    </xf>
    <xf numFmtId="0" fontId="45" fillId="0" borderId="0" xfId="45" applyFont="1" applyAlignment="1">
      <alignment horizontal="center" vertical="center"/>
    </xf>
    <xf numFmtId="170" fontId="45" fillId="0" borderId="0" xfId="45" applyNumberFormat="1" applyFont="1" applyAlignment="1">
      <alignment horizontal="center" vertical="center"/>
    </xf>
    <xf numFmtId="0" fontId="43" fillId="0" borderId="17" xfId="45" applyBorder="1"/>
    <xf numFmtId="0" fontId="45" fillId="0" borderId="17" xfId="45" applyFont="1" applyBorder="1" applyAlignment="1">
      <alignment horizontal="center" vertical="center"/>
    </xf>
    <xf numFmtId="170" fontId="45" fillId="0" borderId="17" xfId="45" applyNumberFormat="1" applyFont="1" applyBorder="1" applyAlignment="1">
      <alignment horizontal="center" vertical="center"/>
    </xf>
    <xf numFmtId="167" fontId="50" fillId="0" borderId="11" xfId="45" applyNumberFormat="1" applyFont="1" applyBorder="1" applyAlignment="1">
      <alignment horizontal="center" vertical="center" wrapText="1"/>
    </xf>
    <xf numFmtId="165" fontId="45" fillId="0" borderId="15" xfId="45" applyNumberFormat="1" applyFont="1" applyBorder="1" applyAlignment="1">
      <alignment horizontal="center" vertical="center"/>
    </xf>
    <xf numFmtId="165" fontId="45" fillId="0" borderId="18" xfId="45" applyNumberFormat="1" applyFont="1" applyBorder="1" applyAlignment="1">
      <alignment horizontal="center" vertical="center"/>
    </xf>
    <xf numFmtId="0" fontId="45" fillId="0" borderId="24" xfId="45" applyFont="1" applyBorder="1" applyAlignment="1">
      <alignment horizontal="center" vertical="center"/>
    </xf>
    <xf numFmtId="167" fontId="21" fillId="0" borderId="12" xfId="45" applyNumberFormat="1" applyFont="1" applyBorder="1" applyAlignment="1">
      <alignment horizontal="center" vertical="center" wrapText="1"/>
    </xf>
    <xf numFmtId="0" fontId="45" fillId="0" borderId="12" xfId="45" applyFont="1" applyBorder="1" applyAlignment="1">
      <alignment horizontal="center" vertical="center"/>
    </xf>
    <xf numFmtId="0" fontId="45" fillId="0" borderId="23" xfId="45" applyFont="1" applyBorder="1" applyAlignment="1">
      <alignment horizontal="center" vertical="center"/>
    </xf>
    <xf numFmtId="0" fontId="43" fillId="0" borderId="25" xfId="45" applyBorder="1"/>
    <xf numFmtId="167" fontId="21" fillId="0" borderId="25" xfId="45" applyNumberFormat="1" applyFont="1" applyBorder="1" applyAlignment="1">
      <alignment horizontal="center" vertical="center" wrapText="1"/>
    </xf>
    <xf numFmtId="0" fontId="45" fillId="0" borderId="25" xfId="45" applyFont="1" applyBorder="1" applyAlignment="1">
      <alignment horizontal="center" vertical="center"/>
    </xf>
    <xf numFmtId="2" fontId="51" fillId="0" borderId="25" xfId="45" applyNumberFormat="1" applyFont="1" applyBorder="1" applyAlignment="1">
      <alignment horizontal="center" vertical="center"/>
    </xf>
    <xf numFmtId="165" fontId="45" fillId="0" borderId="25" xfId="45" applyNumberFormat="1" applyFont="1" applyBorder="1" applyAlignment="1">
      <alignment horizontal="center" vertical="center"/>
    </xf>
    <xf numFmtId="0" fontId="43" fillId="0" borderId="12" xfId="45" applyBorder="1"/>
    <xf numFmtId="167" fontId="21" fillId="0" borderId="24" xfId="45" applyNumberFormat="1" applyFont="1" applyBorder="1" applyAlignment="1">
      <alignment horizontal="center" vertical="center" wrapText="1"/>
    </xf>
    <xf numFmtId="2" fontId="51" fillId="0" borderId="23" xfId="45" applyNumberFormat="1" applyFont="1" applyBorder="1" applyAlignment="1">
      <alignment horizontal="center" vertical="center"/>
    </xf>
    <xf numFmtId="0" fontId="61" fillId="0" borderId="25" xfId="45" applyFont="1" applyBorder="1"/>
    <xf numFmtId="1" fontId="62" fillId="0" borderId="25" xfId="45" applyNumberFormat="1" applyFont="1" applyBorder="1" applyAlignment="1">
      <alignment horizontal="center" vertical="center" wrapText="1"/>
    </xf>
    <xf numFmtId="1" fontId="62" fillId="0" borderId="0" xfId="45" applyNumberFormat="1" applyFont="1" applyAlignment="1">
      <alignment horizontal="center" vertical="center"/>
    </xf>
    <xf numFmtId="0" fontId="45" fillId="0" borderId="26" xfId="45" applyFont="1" applyBorder="1" applyAlignment="1">
      <alignment horizontal="center" vertical="center"/>
    </xf>
    <xf numFmtId="2" fontId="51" fillId="0" borderId="12" xfId="45" applyNumberFormat="1" applyFont="1" applyBorder="1" applyAlignment="1">
      <alignment horizontal="center" vertical="center"/>
    </xf>
    <xf numFmtId="0" fontId="35" fillId="0" borderId="25" xfId="45" applyFont="1" applyBorder="1"/>
    <xf numFmtId="1" fontId="62" fillId="0" borderId="27" xfId="45" applyNumberFormat="1" applyFont="1" applyBorder="1" applyAlignment="1">
      <alignment horizontal="center" vertical="center"/>
    </xf>
    <xf numFmtId="0" fontId="45" fillId="0" borderId="11" xfId="45" applyFont="1" applyBorder="1" applyAlignment="1">
      <alignment horizontal="center" vertical="center"/>
    </xf>
    <xf numFmtId="0" fontId="60" fillId="0" borderId="10" xfId="45" applyFont="1" applyBorder="1" applyAlignment="1">
      <alignment horizontal="center" vertical="center"/>
    </xf>
    <xf numFmtId="1" fontId="62" fillId="0" borderId="10" xfId="45" applyNumberFormat="1" applyFont="1" applyBorder="1" applyAlignment="1">
      <alignment horizontal="center" vertical="center"/>
    </xf>
    <xf numFmtId="0" fontId="46" fillId="0" borderId="10" xfId="45" applyFont="1" applyBorder="1" applyAlignment="1">
      <alignment horizontal="center" vertical="center" wrapText="1"/>
    </xf>
    <xf numFmtId="1" fontId="64" fillId="0" borderId="10" xfId="45" applyNumberFormat="1" applyFont="1" applyBorder="1" applyAlignment="1">
      <alignment horizontal="center"/>
    </xf>
    <xf numFmtId="171" fontId="45" fillId="0" borderId="10" xfId="45" applyNumberFormat="1" applyFont="1" applyBorder="1" applyAlignment="1">
      <alignment horizontal="center" vertical="center"/>
    </xf>
    <xf numFmtId="1" fontId="64" fillId="0" borderId="19" xfId="45" applyNumberFormat="1" applyFont="1" applyBorder="1" applyAlignment="1">
      <alignment vertical="center"/>
    </xf>
    <xf numFmtId="0" fontId="45" fillId="0" borderId="20" xfId="45" applyFont="1" applyBorder="1" applyAlignment="1">
      <alignment horizontal="center" vertical="center"/>
    </xf>
    <xf numFmtId="1" fontId="64" fillId="0" borderId="10" xfId="45" applyNumberFormat="1" applyFont="1" applyBorder="1" applyAlignment="1">
      <alignment vertical="center"/>
    </xf>
    <xf numFmtId="168" fontId="43" fillId="0" borderId="17" xfId="45" applyNumberFormat="1" applyBorder="1"/>
    <xf numFmtId="0" fontId="35" fillId="0" borderId="22" xfId="45" applyFont="1" applyBorder="1" applyAlignment="1">
      <alignment wrapText="1"/>
    </xf>
    <xf numFmtId="0" fontId="55" fillId="0" borderId="22" xfId="45" applyFont="1" applyBorder="1" applyAlignment="1">
      <alignment horizontal="center" vertical="center"/>
    </xf>
    <xf numFmtId="165" fontId="56" fillId="0" borderId="23" xfId="45" applyNumberFormat="1" applyFont="1" applyBorder="1" applyAlignment="1">
      <alignment horizontal="center" vertical="center"/>
    </xf>
    <xf numFmtId="0" fontId="35" fillId="0" borderId="0" xfId="45" applyFont="1" applyAlignment="1">
      <alignment wrapText="1"/>
    </xf>
    <xf numFmtId="0" fontId="55" fillId="0" borderId="0" xfId="45" applyFont="1" applyAlignment="1">
      <alignment horizontal="center" vertical="center"/>
    </xf>
    <xf numFmtId="165" fontId="56" fillId="0" borderId="15" xfId="45" applyNumberFormat="1" applyFont="1" applyBorder="1" applyAlignment="1">
      <alignment horizontal="center" vertical="center"/>
    </xf>
    <xf numFmtId="0" fontId="35" fillId="0" borderId="13" xfId="45" applyFont="1" applyBorder="1" applyAlignment="1">
      <alignment wrapText="1"/>
    </xf>
    <xf numFmtId="0" fontId="35" fillId="0" borderId="11" xfId="45" applyFont="1" applyBorder="1" applyAlignment="1">
      <alignment wrapText="1"/>
    </xf>
    <xf numFmtId="0" fontId="55" fillId="0" borderId="17" xfId="45" applyFont="1" applyBorder="1" applyAlignment="1">
      <alignment horizontal="center" vertical="center"/>
    </xf>
    <xf numFmtId="165" fontId="56" fillId="0" borderId="18" xfId="45" applyNumberFormat="1" applyFont="1" applyBorder="1" applyAlignment="1">
      <alignment horizontal="center" vertical="center"/>
    </xf>
    <xf numFmtId="165" fontId="43" fillId="0" borderId="0" xfId="45" applyNumberFormat="1"/>
    <xf numFmtId="0" fontId="35" fillId="0" borderId="24" xfId="45" applyFont="1" applyBorder="1" applyAlignment="1">
      <alignment wrapText="1"/>
    </xf>
    <xf numFmtId="165" fontId="52" fillId="0" borderId="23" xfId="45" applyNumberFormat="1" applyFont="1" applyBorder="1" applyAlignment="1">
      <alignment horizontal="center" vertical="center"/>
    </xf>
    <xf numFmtId="0" fontId="35" fillId="0" borderId="14" xfId="45" applyFont="1" applyBorder="1" applyAlignment="1">
      <alignment wrapText="1"/>
    </xf>
    <xf numFmtId="165" fontId="52" fillId="0" borderId="15" xfId="45" applyNumberFormat="1" applyFont="1" applyBorder="1" applyAlignment="1">
      <alignment horizontal="center" vertical="center"/>
    </xf>
    <xf numFmtId="0" fontId="55" fillId="0" borderId="14" xfId="45" applyFont="1" applyBorder="1" applyAlignment="1">
      <alignment horizontal="center" vertical="center"/>
    </xf>
    <xf numFmtId="167" fontId="2" fillId="0" borderId="10" xfId="45" applyNumberFormat="1" applyFont="1" applyBorder="1" applyAlignment="1">
      <alignment horizontal="center" vertical="center" wrapText="1"/>
    </xf>
    <xf numFmtId="165" fontId="52" fillId="0" borderId="10" xfId="45" applyNumberFormat="1" applyFont="1" applyBorder="1" applyAlignment="1">
      <alignment horizontal="center" vertical="center"/>
    </xf>
    <xf numFmtId="0" fontId="55" fillId="25" borderId="10" xfId="45" applyFont="1" applyFill="1" applyBorder="1" applyAlignment="1">
      <alignment horizontal="center" vertical="center"/>
    </xf>
    <xf numFmtId="165" fontId="52" fillId="25" borderId="10" xfId="45" applyNumberFormat="1" applyFont="1" applyFill="1" applyBorder="1" applyAlignment="1">
      <alignment horizontal="center" vertical="center"/>
    </xf>
    <xf numFmtId="0" fontId="21" fillId="25" borderId="10" xfId="45" applyFont="1" applyFill="1" applyBorder="1" applyAlignment="1">
      <alignment horizontal="center" vertical="center" wrapText="1"/>
    </xf>
    <xf numFmtId="0" fontId="43" fillId="0" borderId="28" xfId="45" applyBorder="1" applyAlignment="1">
      <alignment horizontal="center" vertical="center" wrapText="1"/>
    </xf>
    <xf numFmtId="0" fontId="43" fillId="0" borderId="29" xfId="45" applyBorder="1" applyAlignment="1">
      <alignment horizontal="center" vertical="center"/>
    </xf>
    <xf numFmtId="167" fontId="57" fillId="0" borderId="10" xfId="45" applyNumberFormat="1" applyFont="1" applyBorder="1" applyAlignment="1">
      <alignment horizontal="center" vertical="center"/>
    </xf>
    <xf numFmtId="0" fontId="57" fillId="0" borderId="24" xfId="45" applyFont="1" applyBorder="1" applyAlignment="1">
      <alignment horizontal="center" vertical="center"/>
    </xf>
    <xf numFmtId="0" fontId="43" fillId="0" borderId="30" xfId="45" applyBorder="1" applyAlignment="1">
      <alignment horizontal="center" vertical="center"/>
    </xf>
    <xf numFmtId="167" fontId="43" fillId="0" borderId="10" xfId="45" applyNumberFormat="1" applyBorder="1" applyAlignment="1">
      <alignment horizontal="center" vertical="center"/>
    </xf>
    <xf numFmtId="0" fontId="57" fillId="0" borderId="15" xfId="45" applyFont="1" applyBorder="1" applyAlignment="1">
      <alignment horizontal="center" vertical="center"/>
    </xf>
    <xf numFmtId="0" fontId="43" fillId="0" borderId="31" xfId="45" applyBorder="1" applyAlignment="1">
      <alignment horizontal="center" vertical="center" wrapText="1"/>
    </xf>
    <xf numFmtId="0" fontId="43" fillId="0" borderId="32" xfId="45" applyBorder="1" applyAlignment="1">
      <alignment horizontal="center" vertical="center"/>
    </xf>
    <xf numFmtId="167" fontId="43" fillId="0" borderId="12" xfId="45" applyNumberFormat="1" applyBorder="1" applyAlignment="1">
      <alignment horizontal="center" vertical="center"/>
    </xf>
    <xf numFmtId="0" fontId="57" fillId="0" borderId="36" xfId="45" applyFont="1" applyBorder="1" applyAlignment="1">
      <alignment horizontal="center" vertical="center"/>
    </xf>
    <xf numFmtId="0" fontId="51" fillId="0" borderId="36" xfId="45" applyFont="1" applyBorder="1" applyAlignment="1">
      <alignment horizontal="center" vertical="center"/>
    </xf>
    <xf numFmtId="0" fontId="43" fillId="0" borderId="37" xfId="45" applyBorder="1" applyAlignment="1">
      <alignment horizontal="center" vertical="center" wrapText="1"/>
    </xf>
    <xf numFmtId="0" fontId="43" fillId="0" borderId="38" xfId="45" applyBorder="1" applyAlignment="1">
      <alignment horizontal="center" vertical="center"/>
    </xf>
    <xf numFmtId="0" fontId="43" fillId="0" borderId="39" xfId="45" applyBorder="1"/>
    <xf numFmtId="167" fontId="43" fillId="0" borderId="40" xfId="45" applyNumberFormat="1" applyBorder="1" applyAlignment="1">
      <alignment horizontal="center" vertical="center"/>
    </xf>
    <xf numFmtId="0" fontId="57" fillId="0" borderId="41" xfId="45" applyFont="1" applyBorder="1" applyAlignment="1">
      <alignment horizontal="center" vertical="center"/>
    </xf>
    <xf numFmtId="165" fontId="57" fillId="0" borderId="39" xfId="45" applyNumberFormat="1" applyFont="1" applyBorder="1" applyAlignment="1">
      <alignment horizontal="center" vertical="center"/>
    </xf>
    <xf numFmtId="0" fontId="43" fillId="0" borderId="44" xfId="45" applyBorder="1" applyAlignment="1">
      <alignment horizontal="center" vertical="center" wrapText="1"/>
    </xf>
    <xf numFmtId="0" fontId="43" fillId="0" borderId="10" xfId="45" applyBorder="1" applyAlignment="1">
      <alignment horizontal="center" vertical="center" wrapText="1"/>
    </xf>
    <xf numFmtId="0" fontId="43" fillId="0" borderId="11" xfId="45" applyBorder="1"/>
    <xf numFmtId="0" fontId="57" fillId="0" borderId="16" xfId="45" applyFont="1" applyBorder="1" applyAlignment="1">
      <alignment horizontal="center" vertical="center"/>
    </xf>
    <xf numFmtId="165" fontId="57" fillId="0" borderId="10" xfId="45" applyNumberFormat="1" applyFont="1" applyBorder="1" applyAlignment="1">
      <alignment horizontal="center" vertical="center"/>
    </xf>
    <xf numFmtId="0" fontId="67" fillId="0" borderId="10" xfId="45" applyFont="1" applyBorder="1" applyAlignment="1">
      <alignment horizontal="center" vertical="center"/>
    </xf>
    <xf numFmtId="0" fontId="43" fillId="0" borderId="0" xfId="45" applyAlignment="1">
      <alignment horizontal="center"/>
    </xf>
    <xf numFmtId="1" fontId="54" fillId="0" borderId="12" xfId="45" applyNumberFormat="1" applyFont="1" applyBorder="1" applyAlignment="1">
      <alignment horizontal="center" vertical="center"/>
    </xf>
    <xf numFmtId="0" fontId="57" fillId="0" borderId="10" xfId="45" applyFont="1" applyBorder="1" applyAlignment="1">
      <alignment horizontal="center" vertical="center"/>
    </xf>
    <xf numFmtId="0" fontId="57" fillId="0" borderId="10" xfId="45" applyFont="1" applyBorder="1" applyAlignment="1">
      <alignment vertical="center"/>
    </xf>
    <xf numFmtId="0" fontId="43" fillId="0" borderId="18" xfId="45" applyBorder="1" applyAlignment="1">
      <alignment horizontal="center"/>
    </xf>
    <xf numFmtId="1" fontId="54" fillId="0" borderId="10" xfId="45" applyNumberFormat="1" applyFont="1" applyBorder="1" applyAlignment="1">
      <alignment horizontal="center" vertical="center"/>
    </xf>
    <xf numFmtId="167" fontId="57" fillId="0" borderId="12" xfId="45" applyNumberFormat="1" applyFont="1" applyBorder="1" applyAlignment="1">
      <alignment horizontal="center" vertical="center"/>
    </xf>
    <xf numFmtId="0" fontId="43" fillId="0" borderId="20" xfId="45" applyBorder="1" applyAlignment="1">
      <alignment horizontal="center"/>
    </xf>
    <xf numFmtId="0" fontId="57" fillId="0" borderId="20" xfId="45" applyFont="1" applyBorder="1" applyAlignment="1">
      <alignment horizontal="center" vertical="center"/>
    </xf>
    <xf numFmtId="0" fontId="35" fillId="0" borderId="10" xfId="45" applyFont="1" applyBorder="1" applyAlignment="1">
      <alignment horizontal="center" wrapText="1"/>
    </xf>
    <xf numFmtId="0" fontId="43" fillId="0" borderId="10" xfId="45" applyBorder="1" applyAlignment="1">
      <alignment vertical="center"/>
    </xf>
    <xf numFmtId="0" fontId="43" fillId="0" borderId="21" xfId="45" applyBorder="1" applyAlignment="1">
      <alignment vertical="center"/>
    </xf>
    <xf numFmtId="0" fontId="48" fillId="0" borderId="10" xfId="45" applyFont="1" applyBorder="1" applyAlignment="1">
      <alignment horizontal="center" vertical="center"/>
    </xf>
    <xf numFmtId="165" fontId="43" fillId="0" borderId="10" xfId="45" applyNumberFormat="1" applyBorder="1" applyAlignment="1">
      <alignment horizontal="center" vertical="center"/>
    </xf>
    <xf numFmtId="0" fontId="48" fillId="0" borderId="0" xfId="45" applyFont="1"/>
    <xf numFmtId="0" fontId="23" fillId="0" borderId="12" xfId="0" applyFont="1" applyBorder="1" applyAlignment="1">
      <alignment horizontal="center"/>
    </xf>
    <xf numFmtId="0" fontId="23" fillId="0" borderId="13" xfId="0" applyFont="1" applyBorder="1" applyAlignment="1">
      <alignment horizontal="center"/>
    </xf>
    <xf numFmtId="0" fontId="23" fillId="0" borderId="11" xfId="0" applyFont="1" applyBorder="1" applyAlignment="1">
      <alignment horizontal="center"/>
    </xf>
    <xf numFmtId="0" fontId="23" fillId="0" borderId="10" xfId="0" applyFont="1" applyBorder="1" applyAlignment="1">
      <alignment horizontal="center"/>
    </xf>
    <xf numFmtId="0" fontId="38" fillId="26" borderId="11" xfId="0" applyFont="1" applyFill="1" applyBorder="1" applyAlignment="1">
      <alignment horizontal="center" vertical="center"/>
    </xf>
    <xf numFmtId="0" fontId="38" fillId="26" borderId="10" xfId="0" applyFont="1" applyFill="1" applyBorder="1" applyAlignment="1">
      <alignment horizontal="center" vertical="center"/>
    </xf>
    <xf numFmtId="0" fontId="34" fillId="0" borderId="0" xfId="0" applyFont="1" applyAlignment="1">
      <alignment horizontal="center" vertical="center"/>
    </xf>
    <xf numFmtId="0" fontId="25" fillId="0" borderId="10" xfId="0" applyFont="1" applyBorder="1" applyAlignment="1">
      <alignment horizontal="center"/>
    </xf>
    <xf numFmtId="0" fontId="25" fillId="0" borderId="12" xfId="0" applyFont="1" applyBorder="1" applyAlignment="1">
      <alignment horizontal="center"/>
    </xf>
    <xf numFmtId="0" fontId="25" fillId="0" borderId="13" xfId="0" applyFont="1" applyBorder="1" applyAlignment="1">
      <alignment horizontal="center"/>
    </xf>
    <xf numFmtId="0" fontId="25" fillId="0" borderId="11" xfId="0" applyFont="1" applyBorder="1" applyAlignment="1">
      <alignment horizontal="center"/>
    </xf>
    <xf numFmtId="0" fontId="21" fillId="0" borderId="10" xfId="0" applyFont="1" applyBorder="1" applyAlignment="1">
      <alignment horizontal="center"/>
    </xf>
    <xf numFmtId="0" fontId="0" fillId="0" borderId="12" xfId="0" applyBorder="1" applyAlignment="1">
      <alignment horizontal="center"/>
    </xf>
    <xf numFmtId="0" fontId="0" fillId="0" borderId="13" xfId="0" applyBorder="1" applyAlignment="1">
      <alignment horizontal="center"/>
    </xf>
    <xf numFmtId="0" fontId="0" fillId="0" borderId="11" xfId="0" applyBorder="1" applyAlignment="1">
      <alignment horizontal="center"/>
    </xf>
    <xf numFmtId="0" fontId="35" fillId="0" borderId="10" xfId="45" applyFont="1" applyBorder="1" applyAlignment="1">
      <alignment horizontal="center" vertical="center" wrapText="1"/>
    </xf>
    <xf numFmtId="0" fontId="44" fillId="0" borderId="17" xfId="45" applyFont="1" applyBorder="1" applyAlignment="1">
      <alignment horizontal="center"/>
    </xf>
    <xf numFmtId="0" fontId="49" fillId="0" borderId="10" xfId="45" applyFont="1" applyBorder="1" applyAlignment="1">
      <alignment horizontal="center" wrapText="1"/>
    </xf>
    <xf numFmtId="0" fontId="43" fillId="0" borderId="10" xfId="45" applyBorder="1" applyAlignment="1">
      <alignment horizontal="center" vertical="center"/>
    </xf>
    <xf numFmtId="0" fontId="50" fillId="0" borderId="19" xfId="45" applyFont="1" applyBorder="1" applyAlignment="1">
      <alignment horizontal="center" vertical="center" wrapText="1"/>
    </xf>
    <xf numFmtId="0" fontId="50" fillId="0" borderId="20" xfId="45" applyFont="1" applyBorder="1" applyAlignment="1">
      <alignment horizontal="center" vertical="center" wrapText="1"/>
    </xf>
    <xf numFmtId="0" fontId="50" fillId="0" borderId="21" xfId="45" applyFont="1" applyBorder="1" applyAlignment="1">
      <alignment horizontal="center" vertical="center" wrapText="1"/>
    </xf>
    <xf numFmtId="0" fontId="49" fillId="0" borderId="19" xfId="45" applyFont="1" applyBorder="1" applyAlignment="1">
      <alignment horizontal="center" vertical="center" wrapText="1"/>
    </xf>
    <xf numFmtId="0" fontId="49" fillId="0" borderId="20" xfId="45" applyFont="1" applyBorder="1" applyAlignment="1">
      <alignment horizontal="center" vertical="center" wrapText="1"/>
    </xf>
    <xf numFmtId="0" fontId="49" fillId="0" borderId="21" xfId="45" applyFont="1" applyBorder="1" applyAlignment="1">
      <alignment horizontal="center" vertical="center" wrapText="1"/>
    </xf>
    <xf numFmtId="0" fontId="35" fillId="0" borderId="12" xfId="45" applyFont="1" applyBorder="1" applyAlignment="1">
      <alignment horizontal="center" vertical="center" wrapText="1"/>
    </xf>
    <xf numFmtId="0" fontId="35" fillId="0" borderId="13" xfId="45" applyFont="1" applyBorder="1" applyAlignment="1">
      <alignment horizontal="center" vertical="center" wrapText="1"/>
    </xf>
    <xf numFmtId="0" fontId="35" fillId="0" borderId="11" xfId="45" applyFont="1" applyBorder="1" applyAlignment="1">
      <alignment horizontal="center" vertical="center" wrapText="1"/>
    </xf>
    <xf numFmtId="0" fontId="36" fillId="0" borderId="24" xfId="45" applyFont="1" applyBorder="1" applyAlignment="1">
      <alignment horizontal="center" vertical="center" wrapText="1"/>
    </xf>
    <xf numFmtId="0" fontId="36" fillId="0" borderId="14" xfId="45" applyFont="1" applyBorder="1" applyAlignment="1">
      <alignment horizontal="center" vertical="center" wrapText="1"/>
    </xf>
    <xf numFmtId="0" fontId="36" fillId="0" borderId="16" xfId="45" applyFont="1" applyBorder="1" applyAlignment="1">
      <alignment horizontal="center" vertical="center" wrapText="1"/>
    </xf>
    <xf numFmtId="0" fontId="57" fillId="0" borderId="12" xfId="45" applyFont="1" applyBorder="1" applyAlignment="1">
      <alignment horizontal="center" vertical="center"/>
    </xf>
    <xf numFmtId="0" fontId="57" fillId="0" borderId="13" xfId="45" applyFont="1" applyBorder="1" applyAlignment="1">
      <alignment horizontal="center" vertical="center"/>
    </xf>
    <xf numFmtId="0" fontId="57" fillId="0" borderId="11" xfId="45" applyFont="1" applyBorder="1" applyAlignment="1">
      <alignment horizontal="center" vertical="center"/>
    </xf>
    <xf numFmtId="0" fontId="49" fillId="0" borderId="0" xfId="45" applyFont="1" applyAlignment="1">
      <alignment horizontal="center" wrapText="1"/>
    </xf>
    <xf numFmtId="0" fontId="35" fillId="0" borderId="24" xfId="45" applyFont="1" applyBorder="1" applyAlignment="1">
      <alignment horizontal="center" vertical="center" wrapText="1"/>
    </xf>
    <xf numFmtId="0" fontId="35" fillId="0" borderId="14" xfId="45" applyFont="1" applyBorder="1" applyAlignment="1">
      <alignment horizontal="center" vertical="center" wrapText="1"/>
    </xf>
    <xf numFmtId="0" fontId="35" fillId="0" borderId="16" xfId="45" applyFont="1" applyBorder="1" applyAlignment="1">
      <alignment horizontal="center" vertical="center" wrapText="1"/>
    </xf>
    <xf numFmtId="0" fontId="43" fillId="0" borderId="12" xfId="45" applyBorder="1" applyAlignment="1">
      <alignment horizontal="center" vertical="center"/>
    </xf>
    <xf numFmtId="0" fontId="43" fillId="0" borderId="13" xfId="45" applyBorder="1" applyAlignment="1">
      <alignment horizontal="center" vertical="center"/>
    </xf>
    <xf numFmtId="0" fontId="43" fillId="0" borderId="11" xfId="45" applyBorder="1" applyAlignment="1">
      <alignment horizontal="center" vertical="center"/>
    </xf>
    <xf numFmtId="0" fontId="49" fillId="0" borderId="17" xfId="45" applyFont="1" applyBorder="1" applyAlignment="1">
      <alignment horizontal="center" wrapText="1"/>
    </xf>
    <xf numFmtId="0" fontId="37" fillId="0" borderId="11" xfId="45" applyFont="1" applyBorder="1" applyAlignment="1">
      <alignment horizontal="center" vertical="center" wrapText="1"/>
    </xf>
    <xf numFmtId="0" fontId="37" fillId="0" borderId="12" xfId="45" applyFont="1" applyBorder="1" applyAlignment="1">
      <alignment horizontal="center" vertical="center" wrapText="1"/>
    </xf>
    <xf numFmtId="0" fontId="60" fillId="0" borderId="11" xfId="45" applyFont="1" applyBorder="1" applyAlignment="1">
      <alignment horizontal="center" vertical="center"/>
    </xf>
    <xf numFmtId="0" fontId="60" fillId="0" borderId="12" xfId="45" applyFont="1" applyBorder="1" applyAlignment="1">
      <alignment horizontal="center" vertical="center"/>
    </xf>
    <xf numFmtId="0" fontId="63" fillId="0" borderId="22" xfId="45" applyFont="1" applyBorder="1" applyAlignment="1">
      <alignment horizontal="center" vertical="center" wrapText="1"/>
    </xf>
    <xf numFmtId="0" fontId="60" fillId="0" borderId="10" xfId="45" applyFont="1" applyBorder="1" applyAlignment="1">
      <alignment horizontal="center" vertical="center"/>
    </xf>
    <xf numFmtId="0" fontId="46" fillId="0" borderId="12" xfId="45" applyFont="1" applyBorder="1" applyAlignment="1">
      <alignment horizontal="center" vertical="center" wrapText="1"/>
    </xf>
    <xf numFmtId="0" fontId="46" fillId="0" borderId="13" xfId="45" applyFont="1" applyBorder="1" applyAlignment="1">
      <alignment horizontal="center" vertical="center" wrapText="1"/>
    </xf>
    <xf numFmtId="0" fontId="46" fillId="0" borderId="11" xfId="45" applyFont="1" applyBorder="1" applyAlignment="1">
      <alignment horizontal="center" vertical="center" wrapText="1"/>
    </xf>
    <xf numFmtId="0" fontId="37" fillId="0" borderId="24" xfId="45" applyFont="1" applyBorder="1" applyAlignment="1">
      <alignment horizontal="center" vertical="center" wrapText="1"/>
    </xf>
    <xf numFmtId="0" fontId="37" fillId="0" borderId="14" xfId="45" applyFont="1" applyBorder="1" applyAlignment="1">
      <alignment horizontal="center" vertical="center" wrapText="1"/>
    </xf>
    <xf numFmtId="0" fontId="37" fillId="0" borderId="25" xfId="45" applyFont="1" applyBorder="1" applyAlignment="1">
      <alignment horizontal="center" vertical="center" wrapText="1"/>
    </xf>
    <xf numFmtId="0" fontId="59" fillId="0" borderId="25" xfId="45" applyFont="1" applyBorder="1" applyAlignment="1">
      <alignment horizontal="center" vertical="center"/>
    </xf>
    <xf numFmtId="0" fontId="37" fillId="0" borderId="26" xfId="45" applyFont="1" applyBorder="1" applyAlignment="1">
      <alignment horizontal="center" vertical="center" wrapText="1"/>
    </xf>
    <xf numFmtId="0" fontId="60" fillId="0" borderId="25" xfId="45" applyFont="1" applyBorder="1" applyAlignment="1">
      <alignment horizontal="center" vertical="center"/>
    </xf>
    <xf numFmtId="0" fontId="60" fillId="0" borderId="26" xfId="45" applyFont="1" applyBorder="1" applyAlignment="1">
      <alignment horizontal="center" vertical="center"/>
    </xf>
    <xf numFmtId="0" fontId="52" fillId="0" borderId="10" xfId="45" applyFont="1" applyBorder="1" applyAlignment="1">
      <alignment horizontal="center" vertical="center"/>
    </xf>
    <xf numFmtId="0" fontId="65" fillId="0" borderId="16" xfId="45" applyFont="1" applyBorder="1" applyAlignment="1">
      <alignment horizontal="center" vertical="center" wrapText="1"/>
    </xf>
    <xf numFmtId="0" fontId="65" fillId="0" borderId="17" xfId="45" applyFont="1" applyBorder="1" applyAlignment="1">
      <alignment horizontal="center" vertical="center" wrapText="1"/>
    </xf>
    <xf numFmtId="0" fontId="65" fillId="0" borderId="18" xfId="45" applyFont="1" applyBorder="1" applyAlignment="1">
      <alignment horizontal="center" vertical="center" wrapText="1"/>
    </xf>
    <xf numFmtId="0" fontId="66" fillId="25" borderId="12" xfId="45" applyFont="1" applyFill="1" applyBorder="1" applyAlignment="1">
      <alignment horizontal="center" vertical="center" wrapText="1"/>
    </xf>
    <xf numFmtId="0" fontId="66" fillId="25" borderId="11" xfId="45" applyFont="1" applyFill="1" applyBorder="1" applyAlignment="1">
      <alignment horizontal="center" vertical="center" wrapText="1"/>
    </xf>
    <xf numFmtId="0" fontId="52" fillId="0" borderId="12" xfId="45" applyFont="1" applyBorder="1" applyAlignment="1">
      <alignment horizontal="center" vertical="center"/>
    </xf>
    <xf numFmtId="0" fontId="52" fillId="0" borderId="13" xfId="45" applyFont="1" applyBorder="1" applyAlignment="1">
      <alignment horizontal="center" vertical="center"/>
    </xf>
    <xf numFmtId="0" fontId="52" fillId="0" borderId="11" xfId="45" applyFont="1" applyBorder="1" applyAlignment="1">
      <alignment horizontal="center" vertical="center"/>
    </xf>
    <xf numFmtId="0" fontId="21" fillId="0" borderId="24" xfId="45" applyFont="1" applyBorder="1" applyAlignment="1">
      <alignment horizontal="center" vertical="center" wrapText="1"/>
    </xf>
    <xf numFmtId="0" fontId="21" fillId="0" borderId="22" xfId="45" applyFont="1" applyBorder="1" applyAlignment="1">
      <alignment horizontal="center" vertical="center" wrapText="1"/>
    </xf>
    <xf numFmtId="0" fontId="21" fillId="0" borderId="14" xfId="45" applyFont="1" applyBorder="1" applyAlignment="1">
      <alignment horizontal="center" vertical="center" wrapText="1"/>
    </xf>
    <xf numFmtId="0" fontId="21" fillId="0" borderId="0" xfId="45" applyFont="1" applyAlignment="1">
      <alignment horizontal="center" vertical="center" wrapText="1"/>
    </xf>
    <xf numFmtId="0" fontId="21" fillId="0" borderId="16" xfId="45" applyFont="1" applyBorder="1" applyAlignment="1">
      <alignment horizontal="center" vertical="center" wrapText="1"/>
    </xf>
    <xf numFmtId="0" fontId="21" fillId="0" borderId="17" xfId="45" applyFont="1" applyBorder="1" applyAlignment="1">
      <alignment horizontal="center" vertical="center" wrapText="1"/>
    </xf>
    <xf numFmtId="0" fontId="52" fillId="25" borderId="12" xfId="45" applyFont="1" applyFill="1" applyBorder="1" applyAlignment="1">
      <alignment horizontal="center" vertical="center"/>
    </xf>
    <xf numFmtId="0" fontId="52" fillId="25" borderId="13" xfId="45" applyFont="1" applyFill="1" applyBorder="1" applyAlignment="1">
      <alignment horizontal="center" vertical="center"/>
    </xf>
    <xf numFmtId="0" fontId="52" fillId="25" borderId="11" xfId="45" applyFont="1" applyFill="1" applyBorder="1" applyAlignment="1">
      <alignment horizontal="center" vertical="center"/>
    </xf>
    <xf numFmtId="0" fontId="66" fillId="25" borderId="13" xfId="45" applyFont="1" applyFill="1" applyBorder="1" applyAlignment="1">
      <alignment horizontal="center" vertical="center" wrapText="1"/>
    </xf>
    <xf numFmtId="0" fontId="57" fillId="0" borderId="24" xfId="45" applyFont="1" applyBorder="1" applyAlignment="1">
      <alignment horizontal="center" vertical="center" wrapText="1"/>
    </xf>
    <xf numFmtId="0" fontId="57" fillId="0" borderId="22" xfId="45" applyFont="1" applyBorder="1" applyAlignment="1">
      <alignment horizontal="center" vertical="center" wrapText="1"/>
    </xf>
    <xf numFmtId="0" fontId="57" fillId="0" borderId="23" xfId="45" applyFont="1" applyBorder="1" applyAlignment="1">
      <alignment horizontal="center" vertical="center" wrapText="1"/>
    </xf>
    <xf numFmtId="0" fontId="57" fillId="0" borderId="14" xfId="45" applyFont="1" applyBorder="1" applyAlignment="1">
      <alignment horizontal="center" vertical="center" wrapText="1"/>
    </xf>
    <xf numFmtId="0" fontId="57" fillId="0" borderId="0" xfId="45" applyFont="1" applyAlignment="1">
      <alignment horizontal="center" vertical="center" wrapText="1"/>
    </xf>
    <xf numFmtId="0" fontId="57" fillId="0" borderId="15" xfId="45" applyFont="1" applyBorder="1" applyAlignment="1">
      <alignment horizontal="center" vertical="center" wrapText="1"/>
    </xf>
    <xf numFmtId="0" fontId="57" fillId="0" borderId="33" xfId="45" applyFont="1" applyBorder="1" applyAlignment="1">
      <alignment horizontal="center" vertical="center" wrapText="1"/>
    </xf>
    <xf numFmtId="0" fontId="57" fillId="0" borderId="34" xfId="45" applyFont="1" applyBorder="1" applyAlignment="1">
      <alignment horizontal="center" vertical="center" wrapText="1"/>
    </xf>
    <xf numFmtId="0" fontId="57" fillId="0" borderId="35" xfId="45" applyFont="1" applyBorder="1" applyAlignment="1">
      <alignment horizontal="center" vertical="center" wrapText="1"/>
    </xf>
    <xf numFmtId="0" fontId="57" fillId="0" borderId="24" xfId="45" applyFont="1" applyBorder="1" applyAlignment="1">
      <alignment horizontal="center" vertical="center"/>
    </xf>
    <xf numFmtId="0" fontId="57" fillId="0" borderId="14" xfId="45" applyFont="1" applyBorder="1" applyAlignment="1">
      <alignment horizontal="center" vertical="center"/>
    </xf>
    <xf numFmtId="0" fontId="57" fillId="0" borderId="23" xfId="45" applyFont="1" applyBorder="1" applyAlignment="1">
      <alignment horizontal="center" vertical="center"/>
    </xf>
    <xf numFmtId="0" fontId="57" fillId="0" borderId="15" xfId="45" applyFont="1" applyBorder="1" applyAlignment="1">
      <alignment horizontal="center" vertical="center"/>
    </xf>
    <xf numFmtId="0" fontId="51" fillId="0" borderId="23" xfId="45" applyFont="1" applyBorder="1" applyAlignment="1">
      <alignment horizontal="center" vertical="center"/>
    </xf>
    <xf numFmtId="0" fontId="51" fillId="0" borderId="15" xfId="45" applyFont="1" applyBorder="1" applyAlignment="1">
      <alignment horizontal="center" vertical="center"/>
    </xf>
    <xf numFmtId="0" fontId="49" fillId="0" borderId="14" xfId="45" applyFont="1" applyBorder="1" applyAlignment="1">
      <alignment horizontal="center"/>
    </xf>
    <xf numFmtId="0" fontId="49" fillId="0" borderId="0" xfId="45" applyFont="1" applyAlignment="1">
      <alignment horizontal="center"/>
    </xf>
    <xf numFmtId="0" fontId="68" fillId="25" borderId="10" xfId="45" applyFont="1" applyFill="1" applyBorder="1" applyAlignment="1">
      <alignment horizontal="center" vertical="center"/>
    </xf>
    <xf numFmtId="0" fontId="57" fillId="0" borderId="10" xfId="45" applyFont="1" applyBorder="1" applyAlignment="1">
      <alignment horizontal="center" vertical="center" wrapText="1"/>
    </xf>
    <xf numFmtId="0" fontId="57" fillId="0" borderId="10" xfId="45" applyFont="1" applyBorder="1" applyAlignment="1">
      <alignment horizontal="center" vertical="center"/>
    </xf>
    <xf numFmtId="0" fontId="57" fillId="0" borderId="41" xfId="45" applyFont="1" applyBorder="1" applyAlignment="1">
      <alignment horizontal="center" vertical="center" wrapText="1"/>
    </xf>
    <xf numFmtId="0" fontId="57" fillId="0" borderId="42" xfId="45" applyFont="1" applyBorder="1" applyAlignment="1">
      <alignment horizontal="center" vertical="center" wrapText="1"/>
    </xf>
    <xf numFmtId="0" fontId="57" fillId="0" borderId="43" xfId="45" applyFont="1" applyBorder="1" applyAlignment="1">
      <alignment horizontal="center" vertical="center" wrapText="1"/>
    </xf>
    <xf numFmtId="0" fontId="57" fillId="0" borderId="16" xfId="45" applyFont="1" applyBorder="1" applyAlignment="1">
      <alignment horizontal="center" vertical="center" wrapText="1"/>
    </xf>
    <xf numFmtId="0" fontId="57" fillId="0" borderId="17" xfId="45" applyFont="1" applyBorder="1" applyAlignment="1">
      <alignment horizontal="center" vertical="center" wrapText="1"/>
    </xf>
    <xf numFmtId="0" fontId="57" fillId="0" borderId="18" xfId="45" applyFont="1" applyBorder="1" applyAlignment="1">
      <alignment horizontal="center" vertical="center" wrapText="1"/>
    </xf>
    <xf numFmtId="0" fontId="57" fillId="0" borderId="39" xfId="45" applyFont="1" applyBorder="1" applyAlignment="1">
      <alignment horizontal="center" vertical="center"/>
    </xf>
    <xf numFmtId="0" fontId="57" fillId="0" borderId="43" xfId="45" applyFont="1" applyBorder="1" applyAlignment="1">
      <alignment horizontal="center" vertical="center"/>
    </xf>
    <xf numFmtId="0" fontId="57" fillId="0" borderId="18" xfId="45" applyFont="1" applyBorder="1" applyAlignment="1">
      <alignment horizontal="center" vertical="center"/>
    </xf>
    <xf numFmtId="0" fontId="51" fillId="0" borderId="39" xfId="45" applyFont="1" applyBorder="1" applyAlignment="1">
      <alignment horizontal="center" vertical="center"/>
    </xf>
    <xf numFmtId="0" fontId="51" fillId="0" borderId="13" xfId="45" applyFont="1" applyBorder="1" applyAlignment="1">
      <alignment horizontal="center" vertical="center"/>
    </xf>
    <xf numFmtId="0" fontId="51" fillId="0" borderId="11" xfId="45" applyFont="1" applyBorder="1" applyAlignment="1">
      <alignment horizontal="center" vertical="center"/>
    </xf>
    <xf numFmtId="165" fontId="40" fillId="26" borderId="0" xfId="0" applyNumberFormat="1" applyFont="1" applyFill="1" applyAlignment="1">
      <alignment horizontal="center"/>
    </xf>
    <xf numFmtId="0" fontId="40" fillId="26" borderId="0" xfId="0" applyFont="1" applyFill="1" applyAlignment="1">
      <alignment horizontal="center"/>
    </xf>
    <xf numFmtId="2" fontId="40" fillId="26" borderId="0" xfId="0" applyNumberFormat="1" applyFont="1" applyFill="1" applyAlignment="1">
      <alignment horizontal="center"/>
    </xf>
    <xf numFmtId="4" fontId="40" fillId="26" borderId="0" xfId="0" applyNumberFormat="1" applyFont="1" applyFill="1" applyAlignment="1">
      <alignment horizontal="center"/>
    </xf>
    <xf numFmtId="0" fontId="41" fillId="26" borderId="14" xfId="0" applyFont="1" applyFill="1" applyBorder="1" applyAlignment="1">
      <alignment horizontal="center"/>
    </xf>
    <xf numFmtId="0" fontId="41" fillId="26" borderId="0" xfId="0" applyFont="1" applyFill="1" applyAlignment="1">
      <alignment horizontal="center"/>
    </xf>
    <xf numFmtId="0" fontId="42" fillId="26" borderId="14" xfId="0" applyFont="1" applyFill="1" applyBorder="1" applyAlignment="1">
      <alignment horizontal="center" vertical="center"/>
    </xf>
    <xf numFmtId="0" fontId="42" fillId="26" borderId="0" xfId="0" applyFont="1" applyFill="1" applyAlignment="1">
      <alignment horizontal="center" vertical="center"/>
    </xf>
    <xf numFmtId="0" fontId="42" fillId="26" borderId="15" xfId="0" applyFont="1" applyFill="1" applyBorder="1" applyAlignment="1">
      <alignment horizontal="center" vertical="center"/>
    </xf>
    <xf numFmtId="0" fontId="42" fillId="26" borderId="16" xfId="0" applyFont="1" applyFill="1" applyBorder="1" applyAlignment="1">
      <alignment horizontal="center" vertical="center"/>
    </xf>
    <xf numFmtId="0" fontId="42" fillId="26" borderId="17" xfId="0" applyFont="1" applyFill="1" applyBorder="1" applyAlignment="1">
      <alignment horizontal="center" vertical="center"/>
    </xf>
    <xf numFmtId="0" fontId="42" fillId="26" borderId="18" xfId="0" applyFont="1" applyFill="1" applyBorder="1" applyAlignment="1">
      <alignment horizontal="center" vertical="center"/>
    </xf>
    <xf numFmtId="0" fontId="39" fillId="26" borderId="11" xfId="0" applyFont="1" applyFill="1" applyBorder="1" applyAlignment="1">
      <alignment horizontal="center" vertical="center"/>
    </xf>
    <xf numFmtId="0" fontId="39" fillId="26" borderId="10" xfId="0" applyFont="1" applyFill="1" applyBorder="1" applyAlignment="1">
      <alignment horizontal="center" vertical="center"/>
    </xf>
  </cellXfs>
  <cellStyles count="46">
    <cellStyle name="20% - Accent1" xfId="1" xr:uid="{46D13030-BB8D-4372-94A9-22CEE80F0D33}"/>
    <cellStyle name="20% - Accent2" xfId="2" xr:uid="{D36D124B-2C57-48D7-80E6-DCFE2110A45E}"/>
    <cellStyle name="20% - Accent3" xfId="3" xr:uid="{942D9019-9FAB-4C23-9955-6516B0441198}"/>
    <cellStyle name="20% - Accent4" xfId="4" xr:uid="{2D980666-9682-4812-BB78-9476F46FEF6D}"/>
    <cellStyle name="20% - Accent5" xfId="5" xr:uid="{C2897ED3-6694-404C-80C3-BD6E189F25AA}"/>
    <cellStyle name="20% - Accent6" xfId="6" xr:uid="{DE1D745B-03E7-4C50-81EE-34680064904F}"/>
    <cellStyle name="40% - Accent1" xfId="7" xr:uid="{6CFB0DA5-DC04-4640-AA44-66FE89C1CDCC}"/>
    <cellStyle name="40% - Accent2" xfId="8" xr:uid="{60454A45-6A02-4BBE-8405-C79A81A933B7}"/>
    <cellStyle name="40% - Accent3" xfId="9" xr:uid="{91AFB027-3ABE-4663-9FC6-F12534E387D6}"/>
    <cellStyle name="40% - Accent4" xfId="10" xr:uid="{12ACA38E-5264-4927-B06F-49D3432F6B52}"/>
    <cellStyle name="40% - Accent5" xfId="11" xr:uid="{9BCD5390-6371-4F85-8BEC-16545F80B3BC}"/>
    <cellStyle name="40% - Accent6" xfId="12" xr:uid="{8D3E7C7E-9BFA-4BEC-86DF-340440DB954F}"/>
    <cellStyle name="60% - Accent1" xfId="13" xr:uid="{C258D8D2-4540-42EE-92BF-C4B8480D880F}"/>
    <cellStyle name="60% - Accent2" xfId="14" xr:uid="{5F7CFDF8-6664-4FC4-AF44-15F78F85B3A6}"/>
    <cellStyle name="60% - Accent3" xfId="15" xr:uid="{B14BAB56-09FD-46B9-951D-902DB5003C23}"/>
    <cellStyle name="60% - Accent4" xfId="16" xr:uid="{8E88BB26-A4A9-4C7E-B468-737AC87C8CF3}"/>
    <cellStyle name="60% - Accent5" xfId="17" xr:uid="{C6AA8FAA-3C54-4A97-8A6C-CA9004D34893}"/>
    <cellStyle name="60% - Accent6" xfId="18" xr:uid="{274B8695-3906-4482-A8EE-F7D10DFD4186}"/>
    <cellStyle name="Accent1" xfId="19" xr:uid="{7A85FDDE-08CA-4369-AA27-AA88014C9442}"/>
    <cellStyle name="Accent2" xfId="20" xr:uid="{EBDF82CD-93DA-4A12-A53B-1947212CDB6E}"/>
    <cellStyle name="Accent3" xfId="21" xr:uid="{49507185-130F-4473-AAE1-F185C4992D5E}"/>
    <cellStyle name="Accent4" xfId="22" xr:uid="{945C60E3-3293-4B8D-9CD1-743F57C3B4F9}"/>
    <cellStyle name="Accent5" xfId="23" xr:uid="{13D73409-19CD-4185-B684-A34C561B660B}"/>
    <cellStyle name="Accent6" xfId="24" xr:uid="{8639A28E-7FE3-48DF-B1DE-BC3FC09AB0B4}"/>
    <cellStyle name="Bad" xfId="25" xr:uid="{930C5BDC-020F-4FFD-9D33-5EA1C4B5AD86}"/>
    <cellStyle name="Calculation" xfId="26" xr:uid="{21026410-0F1E-4FDB-9A61-52A77DCB8408}"/>
    <cellStyle name="Check Cell" xfId="27" xr:uid="{0C403294-EDA7-4CFD-A42E-261A64B3F878}"/>
    <cellStyle name="Explanatory Text" xfId="28" xr:uid="{B3B64B8E-9064-496C-8E8E-E62C742C164D}"/>
    <cellStyle name="Good" xfId="29" xr:uid="{33D8AB32-6C53-4EA9-AECA-D5F8B51AB451}"/>
    <cellStyle name="Heading 1" xfId="30" xr:uid="{1692AD0C-3526-46CC-89F8-0C87E9815A15}"/>
    <cellStyle name="Heading 2" xfId="31" xr:uid="{FC545F6E-6290-40A1-B752-ABDD6954749F}"/>
    <cellStyle name="Heading 3" xfId="32" xr:uid="{D10608BE-B320-47DF-A2D2-2C8C024030DD}"/>
    <cellStyle name="Heading 4" xfId="33" xr:uid="{7B268ED5-E9F0-45BA-9D05-F6FC1F32043B}"/>
    <cellStyle name="Input" xfId="34" xr:uid="{B3CEB8D6-8DCA-4705-9E72-CE5D0F92937A}"/>
    <cellStyle name="Linked Cell" xfId="35" xr:uid="{2CDED92A-61CC-491E-8323-39FF72897FC3}"/>
    <cellStyle name="Neutral" xfId="36" xr:uid="{91C589F5-A80A-4B5F-B6F1-1BA279B501C0}"/>
    <cellStyle name="Normal" xfId="0" builtinId="0"/>
    <cellStyle name="Normal 2" xfId="45" xr:uid="{D2F5B876-B126-44D0-BE4A-66645FA642A3}"/>
    <cellStyle name="Normal_Sayfa1" xfId="37" xr:uid="{DD203504-6BC8-476F-82E8-86D133FF9110}"/>
    <cellStyle name="Note" xfId="38" xr:uid="{EE5859BF-4AE6-42E2-9B8D-E7F85E2571A9}"/>
    <cellStyle name="Output" xfId="39" xr:uid="{2D066BC5-0F88-4BA4-BD6A-B8D3ADA22FAB}"/>
    <cellStyle name="Title" xfId="40" xr:uid="{2C147936-D02F-4B35-863A-DC9D3677C009}"/>
    <cellStyle name="Total" xfId="41" xr:uid="{D8180579-4C96-4F02-B95A-CE8FF5A733C9}"/>
    <cellStyle name="Virgül" xfId="42" builtinId="3"/>
    <cellStyle name="Virgül 2" xfId="43" xr:uid="{FC8ECF78-8C8C-44A9-A444-C8159D2E4ED2}"/>
    <cellStyle name="Warning Text" xfId="44" xr:uid="{ED55520A-CE34-42A6-9304-F3789C1F789A}"/>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microsoft.com/office/2017/10/relationships/person" Target="persons/perso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jpeg"/><Relationship Id="rId84" Type="http://schemas.openxmlformats.org/officeDocument/2006/relationships/image" Target="../media/image84.png"/><Relationship Id="rId89" Type="http://schemas.openxmlformats.org/officeDocument/2006/relationships/image" Target="../media/image89.jpeg"/><Relationship Id="rId112" Type="http://schemas.openxmlformats.org/officeDocument/2006/relationships/image" Target="../media/image112.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png"/><Relationship Id="rId102" Type="http://schemas.openxmlformats.org/officeDocument/2006/relationships/image" Target="../media/image102.jpeg"/><Relationship Id="rId123" Type="http://schemas.openxmlformats.org/officeDocument/2006/relationships/image" Target="../media/image123.jpeg"/><Relationship Id="rId5" Type="http://schemas.openxmlformats.org/officeDocument/2006/relationships/image" Target="../media/image5.jpeg"/><Relationship Id="rId90" Type="http://schemas.openxmlformats.org/officeDocument/2006/relationships/image" Target="../media/image90.jpeg"/><Relationship Id="rId95" Type="http://schemas.openxmlformats.org/officeDocument/2006/relationships/image" Target="../media/image95.jpe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jpeg"/><Relationship Id="rId69" Type="http://schemas.openxmlformats.org/officeDocument/2006/relationships/image" Target="../media/image69.jpeg"/><Relationship Id="rId113" Type="http://schemas.openxmlformats.org/officeDocument/2006/relationships/image" Target="../media/image113.jpeg"/><Relationship Id="rId118" Type="http://schemas.openxmlformats.org/officeDocument/2006/relationships/image" Target="../media/image118.jpeg"/><Relationship Id="rId80" Type="http://schemas.openxmlformats.org/officeDocument/2006/relationships/image" Target="../media/image80.jpeg"/><Relationship Id="rId85" Type="http://schemas.openxmlformats.org/officeDocument/2006/relationships/image" Target="../media/image85.pn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08" Type="http://schemas.openxmlformats.org/officeDocument/2006/relationships/image" Target="../media/image108.jpeg"/><Relationship Id="rId124" Type="http://schemas.openxmlformats.org/officeDocument/2006/relationships/image" Target="../media/image124.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png"/><Relationship Id="rId91" Type="http://schemas.openxmlformats.org/officeDocument/2006/relationships/image" Target="../media/image91.jpeg"/><Relationship Id="rId96" Type="http://schemas.openxmlformats.org/officeDocument/2006/relationships/image" Target="../media/image96.jpeg"/><Relationship Id="rId1" Type="http://schemas.openxmlformats.org/officeDocument/2006/relationships/image" Target="../media/image1.jpeg"/><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pn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pn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png"/><Relationship Id="rId110" Type="http://schemas.openxmlformats.org/officeDocument/2006/relationships/image" Target="../media/image110.jpeg"/><Relationship Id="rId115" Type="http://schemas.openxmlformats.org/officeDocument/2006/relationships/image" Target="../media/image115.jpe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pn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png"/><Relationship Id="rId88" Type="http://schemas.openxmlformats.org/officeDocument/2006/relationships/image" Target="../media/image88.jpeg"/><Relationship Id="rId111" Type="http://schemas.openxmlformats.org/officeDocument/2006/relationships/image" Target="../media/image111.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4" Type="http://schemas.openxmlformats.org/officeDocument/2006/relationships/image" Target="../media/image4.jpe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144.jpeg"/><Relationship Id="rId117" Type="http://schemas.openxmlformats.org/officeDocument/2006/relationships/image" Target="../media/image228.jpeg"/><Relationship Id="rId21" Type="http://schemas.openxmlformats.org/officeDocument/2006/relationships/image" Target="../media/image140.jpeg"/><Relationship Id="rId42" Type="http://schemas.openxmlformats.org/officeDocument/2006/relationships/image" Target="../media/image160.jpeg"/><Relationship Id="rId47" Type="http://schemas.openxmlformats.org/officeDocument/2006/relationships/image" Target="../media/image165.jpeg"/><Relationship Id="rId63" Type="http://schemas.openxmlformats.org/officeDocument/2006/relationships/image" Target="../media/image177.jpeg"/><Relationship Id="rId68" Type="http://schemas.openxmlformats.org/officeDocument/2006/relationships/image" Target="../media/image182.jpeg"/><Relationship Id="rId84" Type="http://schemas.openxmlformats.org/officeDocument/2006/relationships/image" Target="../media/image197.png"/><Relationship Id="rId89" Type="http://schemas.openxmlformats.org/officeDocument/2006/relationships/image" Target="../media/image202.jpeg"/><Relationship Id="rId112" Type="http://schemas.openxmlformats.org/officeDocument/2006/relationships/image" Target="../media/image223.jpeg"/><Relationship Id="rId16" Type="http://schemas.openxmlformats.org/officeDocument/2006/relationships/image" Target="../media/image135.jpeg"/><Relationship Id="rId107" Type="http://schemas.openxmlformats.org/officeDocument/2006/relationships/image" Target="../media/image218.jpeg"/><Relationship Id="rId11" Type="http://schemas.openxmlformats.org/officeDocument/2006/relationships/image" Target="../media/image11.jpeg"/><Relationship Id="rId32" Type="http://schemas.openxmlformats.org/officeDocument/2006/relationships/image" Target="../media/image150.jpeg"/><Relationship Id="rId37" Type="http://schemas.openxmlformats.org/officeDocument/2006/relationships/image" Target="../media/image155.jpeg"/><Relationship Id="rId53" Type="http://schemas.openxmlformats.org/officeDocument/2006/relationships/image" Target="../media/image169.jpeg"/><Relationship Id="rId58" Type="http://schemas.openxmlformats.org/officeDocument/2006/relationships/image" Target="../media/image57.jpeg"/><Relationship Id="rId74" Type="http://schemas.openxmlformats.org/officeDocument/2006/relationships/image" Target="../media/image188.jpeg"/><Relationship Id="rId79" Type="http://schemas.openxmlformats.org/officeDocument/2006/relationships/image" Target="../media/image193.jpeg"/><Relationship Id="rId102" Type="http://schemas.openxmlformats.org/officeDocument/2006/relationships/image" Target="../media/image213.jpeg"/><Relationship Id="rId123" Type="http://schemas.openxmlformats.org/officeDocument/2006/relationships/image" Target="../media/image233.jpeg"/><Relationship Id="rId5" Type="http://schemas.openxmlformats.org/officeDocument/2006/relationships/image" Target="../media/image5.jpeg"/><Relationship Id="rId90" Type="http://schemas.openxmlformats.org/officeDocument/2006/relationships/image" Target="../media/image203.jpeg"/><Relationship Id="rId95" Type="http://schemas.openxmlformats.org/officeDocument/2006/relationships/image" Target="../media/image208.jpeg"/><Relationship Id="rId22" Type="http://schemas.openxmlformats.org/officeDocument/2006/relationships/image" Target="../media/image141.jpeg"/><Relationship Id="rId27" Type="http://schemas.openxmlformats.org/officeDocument/2006/relationships/image" Target="../media/image145.jpeg"/><Relationship Id="rId43" Type="http://schemas.openxmlformats.org/officeDocument/2006/relationships/image" Target="../media/image161.jpeg"/><Relationship Id="rId48" Type="http://schemas.openxmlformats.org/officeDocument/2006/relationships/image" Target="../media/image166.png"/><Relationship Id="rId64" Type="http://schemas.openxmlformats.org/officeDocument/2006/relationships/image" Target="../media/image178.png"/><Relationship Id="rId69" Type="http://schemas.openxmlformats.org/officeDocument/2006/relationships/image" Target="../media/image183.jpeg"/><Relationship Id="rId113" Type="http://schemas.openxmlformats.org/officeDocument/2006/relationships/image" Target="../media/image224.jpeg"/><Relationship Id="rId118" Type="http://schemas.openxmlformats.org/officeDocument/2006/relationships/image" Target="../media/image229.jpeg"/><Relationship Id="rId80" Type="http://schemas.openxmlformats.org/officeDocument/2006/relationships/image" Target="../media/image194.png"/><Relationship Id="rId85" Type="http://schemas.openxmlformats.org/officeDocument/2006/relationships/image" Target="../media/image198.png"/><Relationship Id="rId12" Type="http://schemas.openxmlformats.org/officeDocument/2006/relationships/image" Target="../media/image12.jpeg"/><Relationship Id="rId17" Type="http://schemas.openxmlformats.org/officeDocument/2006/relationships/image" Target="../media/image136.jpeg"/><Relationship Id="rId33" Type="http://schemas.openxmlformats.org/officeDocument/2006/relationships/image" Target="../media/image151.jpeg"/><Relationship Id="rId38" Type="http://schemas.openxmlformats.org/officeDocument/2006/relationships/image" Target="../media/image156.jpeg"/><Relationship Id="rId59" Type="http://schemas.openxmlformats.org/officeDocument/2006/relationships/image" Target="../media/image173.jpeg"/><Relationship Id="rId103" Type="http://schemas.openxmlformats.org/officeDocument/2006/relationships/image" Target="../media/image214.jpeg"/><Relationship Id="rId108" Type="http://schemas.openxmlformats.org/officeDocument/2006/relationships/image" Target="../media/image219.jpeg"/><Relationship Id="rId124" Type="http://schemas.openxmlformats.org/officeDocument/2006/relationships/image" Target="../media/image234.jpeg"/><Relationship Id="rId54" Type="http://schemas.openxmlformats.org/officeDocument/2006/relationships/image" Target="../media/image170.jpeg"/><Relationship Id="rId70" Type="http://schemas.openxmlformats.org/officeDocument/2006/relationships/image" Target="../media/image184.jpeg"/><Relationship Id="rId75" Type="http://schemas.openxmlformats.org/officeDocument/2006/relationships/image" Target="../media/image189.jpeg"/><Relationship Id="rId91" Type="http://schemas.openxmlformats.org/officeDocument/2006/relationships/image" Target="../media/image204.jpeg"/><Relationship Id="rId96" Type="http://schemas.openxmlformats.org/officeDocument/2006/relationships/image" Target="../media/image95.jpeg"/><Relationship Id="rId1" Type="http://schemas.openxmlformats.org/officeDocument/2006/relationships/image" Target="../media/image1.jpeg"/><Relationship Id="rId6" Type="http://schemas.openxmlformats.org/officeDocument/2006/relationships/image" Target="../media/image129.jpeg"/><Relationship Id="rId23" Type="http://schemas.openxmlformats.org/officeDocument/2006/relationships/image" Target="../media/image142.jpeg"/><Relationship Id="rId28" Type="http://schemas.openxmlformats.org/officeDocument/2006/relationships/image" Target="../media/image146.jpeg"/><Relationship Id="rId49" Type="http://schemas.openxmlformats.org/officeDocument/2006/relationships/image" Target="../media/image48.jpeg"/><Relationship Id="rId114" Type="http://schemas.openxmlformats.org/officeDocument/2006/relationships/image" Target="../media/image225.jpeg"/><Relationship Id="rId119" Type="http://schemas.openxmlformats.org/officeDocument/2006/relationships/image" Target="../media/image118.jpeg"/><Relationship Id="rId44" Type="http://schemas.openxmlformats.org/officeDocument/2006/relationships/image" Target="../media/image162.jpeg"/><Relationship Id="rId60" Type="http://schemas.openxmlformats.org/officeDocument/2006/relationships/image" Target="../media/image174.jpeg"/><Relationship Id="rId65" Type="http://schemas.openxmlformats.org/officeDocument/2006/relationships/image" Target="../media/image179.jpeg"/><Relationship Id="rId81" Type="http://schemas.openxmlformats.org/officeDocument/2006/relationships/image" Target="../media/image80.jpeg"/><Relationship Id="rId86" Type="http://schemas.openxmlformats.org/officeDocument/2006/relationships/image" Target="../media/image199.png"/><Relationship Id="rId13" Type="http://schemas.openxmlformats.org/officeDocument/2006/relationships/image" Target="../media/image133.jpeg"/><Relationship Id="rId18" Type="http://schemas.openxmlformats.org/officeDocument/2006/relationships/image" Target="../media/image137.jpeg"/><Relationship Id="rId39" Type="http://schemas.openxmlformats.org/officeDocument/2006/relationships/image" Target="../media/image157.jpeg"/><Relationship Id="rId109" Type="http://schemas.openxmlformats.org/officeDocument/2006/relationships/image" Target="../media/image220.jpeg"/><Relationship Id="rId34" Type="http://schemas.openxmlformats.org/officeDocument/2006/relationships/image" Target="../media/image152.jpeg"/><Relationship Id="rId50" Type="http://schemas.openxmlformats.org/officeDocument/2006/relationships/image" Target="../media/image167.jpeg"/><Relationship Id="rId55" Type="http://schemas.openxmlformats.org/officeDocument/2006/relationships/image" Target="../media/image54.jpeg"/><Relationship Id="rId76" Type="http://schemas.openxmlformats.org/officeDocument/2006/relationships/image" Target="../media/image190.png"/><Relationship Id="rId97" Type="http://schemas.openxmlformats.org/officeDocument/2006/relationships/image" Target="../media/image209.jpeg"/><Relationship Id="rId104" Type="http://schemas.openxmlformats.org/officeDocument/2006/relationships/image" Target="../media/image215.jpeg"/><Relationship Id="rId120" Type="http://schemas.openxmlformats.org/officeDocument/2006/relationships/image" Target="../media/image230.jpeg"/><Relationship Id="rId125" Type="http://schemas.openxmlformats.org/officeDocument/2006/relationships/image" Target="../media/image235.jpeg"/><Relationship Id="rId7" Type="http://schemas.openxmlformats.org/officeDocument/2006/relationships/image" Target="../media/image130.jpeg"/><Relationship Id="rId71" Type="http://schemas.openxmlformats.org/officeDocument/2006/relationships/image" Target="../media/image185.jpeg"/><Relationship Id="rId92" Type="http://schemas.openxmlformats.org/officeDocument/2006/relationships/image" Target="../media/image205.jpeg"/><Relationship Id="rId2" Type="http://schemas.openxmlformats.org/officeDocument/2006/relationships/image" Target="../media/image126.jpeg"/><Relationship Id="rId29" Type="http://schemas.openxmlformats.org/officeDocument/2006/relationships/image" Target="../media/image147.jpeg"/><Relationship Id="rId24" Type="http://schemas.openxmlformats.org/officeDocument/2006/relationships/image" Target="../media/image143.jpeg"/><Relationship Id="rId40" Type="http://schemas.openxmlformats.org/officeDocument/2006/relationships/image" Target="../media/image158.jpeg"/><Relationship Id="rId45" Type="http://schemas.openxmlformats.org/officeDocument/2006/relationships/image" Target="../media/image163.jpeg"/><Relationship Id="rId66" Type="http://schemas.openxmlformats.org/officeDocument/2006/relationships/image" Target="../media/image180.jpeg"/><Relationship Id="rId87" Type="http://schemas.openxmlformats.org/officeDocument/2006/relationships/image" Target="../media/image200.png"/><Relationship Id="rId110" Type="http://schemas.openxmlformats.org/officeDocument/2006/relationships/image" Target="../media/image221.jpeg"/><Relationship Id="rId115" Type="http://schemas.openxmlformats.org/officeDocument/2006/relationships/image" Target="../media/image226.jpeg"/><Relationship Id="rId61" Type="http://schemas.openxmlformats.org/officeDocument/2006/relationships/image" Target="../media/image175.jpeg"/><Relationship Id="rId82" Type="http://schemas.openxmlformats.org/officeDocument/2006/relationships/image" Target="../media/image195.jpeg"/><Relationship Id="rId19" Type="http://schemas.openxmlformats.org/officeDocument/2006/relationships/image" Target="../media/image138.jpeg"/><Relationship Id="rId14" Type="http://schemas.openxmlformats.org/officeDocument/2006/relationships/image" Target="../media/image134.jpeg"/><Relationship Id="rId30" Type="http://schemas.openxmlformats.org/officeDocument/2006/relationships/image" Target="../media/image148.jpeg"/><Relationship Id="rId35" Type="http://schemas.openxmlformats.org/officeDocument/2006/relationships/image" Target="../media/image153.jpeg"/><Relationship Id="rId56" Type="http://schemas.openxmlformats.org/officeDocument/2006/relationships/image" Target="../media/image171.jpeg"/><Relationship Id="rId77" Type="http://schemas.openxmlformats.org/officeDocument/2006/relationships/image" Target="../media/image191.png"/><Relationship Id="rId100" Type="http://schemas.openxmlformats.org/officeDocument/2006/relationships/image" Target="../media/image211.jpeg"/><Relationship Id="rId105" Type="http://schemas.openxmlformats.org/officeDocument/2006/relationships/image" Target="../media/image216.jpeg"/><Relationship Id="rId126" Type="http://schemas.openxmlformats.org/officeDocument/2006/relationships/image" Target="../media/image236.jpeg"/><Relationship Id="rId8" Type="http://schemas.openxmlformats.org/officeDocument/2006/relationships/image" Target="../media/image8.jpeg"/><Relationship Id="rId51" Type="http://schemas.openxmlformats.org/officeDocument/2006/relationships/image" Target="../media/image168.jpeg"/><Relationship Id="rId72" Type="http://schemas.openxmlformats.org/officeDocument/2006/relationships/image" Target="../media/image186.jpeg"/><Relationship Id="rId93" Type="http://schemas.openxmlformats.org/officeDocument/2006/relationships/image" Target="../media/image206.jpeg"/><Relationship Id="rId98" Type="http://schemas.openxmlformats.org/officeDocument/2006/relationships/image" Target="../media/image210.jpeg"/><Relationship Id="rId121" Type="http://schemas.openxmlformats.org/officeDocument/2006/relationships/image" Target="../media/image231.jpeg"/><Relationship Id="rId3" Type="http://schemas.openxmlformats.org/officeDocument/2006/relationships/image" Target="../media/image127.jpeg"/><Relationship Id="rId25" Type="http://schemas.openxmlformats.org/officeDocument/2006/relationships/image" Target="../media/image25.jpeg"/><Relationship Id="rId46" Type="http://schemas.openxmlformats.org/officeDocument/2006/relationships/image" Target="../media/image164.jpeg"/><Relationship Id="rId67" Type="http://schemas.openxmlformats.org/officeDocument/2006/relationships/image" Target="../media/image181.jpeg"/><Relationship Id="rId116" Type="http://schemas.openxmlformats.org/officeDocument/2006/relationships/image" Target="../media/image227.jpeg"/><Relationship Id="rId20" Type="http://schemas.openxmlformats.org/officeDocument/2006/relationships/image" Target="../media/image139.jpeg"/><Relationship Id="rId41" Type="http://schemas.openxmlformats.org/officeDocument/2006/relationships/image" Target="../media/image159.jpeg"/><Relationship Id="rId62" Type="http://schemas.openxmlformats.org/officeDocument/2006/relationships/image" Target="../media/image176.png"/><Relationship Id="rId83" Type="http://schemas.openxmlformats.org/officeDocument/2006/relationships/image" Target="../media/image196.png"/><Relationship Id="rId88" Type="http://schemas.openxmlformats.org/officeDocument/2006/relationships/image" Target="../media/image201.png"/><Relationship Id="rId111" Type="http://schemas.openxmlformats.org/officeDocument/2006/relationships/image" Target="../media/image222.jpeg"/><Relationship Id="rId15" Type="http://schemas.openxmlformats.org/officeDocument/2006/relationships/image" Target="../media/image15.jpeg"/><Relationship Id="rId36" Type="http://schemas.openxmlformats.org/officeDocument/2006/relationships/image" Target="../media/image154.jpeg"/><Relationship Id="rId57" Type="http://schemas.openxmlformats.org/officeDocument/2006/relationships/image" Target="../media/image172.png"/><Relationship Id="rId106" Type="http://schemas.openxmlformats.org/officeDocument/2006/relationships/image" Target="../media/image217.jpeg"/><Relationship Id="rId10" Type="http://schemas.openxmlformats.org/officeDocument/2006/relationships/image" Target="../media/image132.jpeg"/><Relationship Id="rId31" Type="http://schemas.openxmlformats.org/officeDocument/2006/relationships/image" Target="../media/image149.jpeg"/><Relationship Id="rId52" Type="http://schemas.openxmlformats.org/officeDocument/2006/relationships/image" Target="../media/image51.jpeg"/><Relationship Id="rId73" Type="http://schemas.openxmlformats.org/officeDocument/2006/relationships/image" Target="../media/image187.jpeg"/><Relationship Id="rId78" Type="http://schemas.openxmlformats.org/officeDocument/2006/relationships/image" Target="../media/image192.jpeg"/><Relationship Id="rId94" Type="http://schemas.openxmlformats.org/officeDocument/2006/relationships/image" Target="../media/image207.jpeg"/><Relationship Id="rId99" Type="http://schemas.openxmlformats.org/officeDocument/2006/relationships/image" Target="../media/image98.jpeg"/><Relationship Id="rId101" Type="http://schemas.openxmlformats.org/officeDocument/2006/relationships/image" Target="../media/image212.jpeg"/><Relationship Id="rId122" Type="http://schemas.openxmlformats.org/officeDocument/2006/relationships/image" Target="../media/image232.jpeg"/><Relationship Id="rId4" Type="http://schemas.openxmlformats.org/officeDocument/2006/relationships/image" Target="../media/image128.jpeg"/><Relationship Id="rId9" Type="http://schemas.openxmlformats.org/officeDocument/2006/relationships/image" Target="../media/image131.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262.jpeg"/><Relationship Id="rId21" Type="http://schemas.openxmlformats.org/officeDocument/2006/relationships/image" Target="../media/image257.jpeg"/><Relationship Id="rId42" Type="http://schemas.openxmlformats.org/officeDocument/2006/relationships/image" Target="../media/image277.jpeg"/><Relationship Id="rId47" Type="http://schemas.openxmlformats.org/officeDocument/2006/relationships/image" Target="../media/image282.jpeg"/><Relationship Id="rId63" Type="http://schemas.openxmlformats.org/officeDocument/2006/relationships/image" Target="../media/image298.png"/><Relationship Id="rId68" Type="http://schemas.openxmlformats.org/officeDocument/2006/relationships/image" Target="../media/image303.png"/><Relationship Id="rId84" Type="http://schemas.openxmlformats.org/officeDocument/2006/relationships/image" Target="../media/image319.tiff"/><Relationship Id="rId89" Type="http://schemas.openxmlformats.org/officeDocument/2006/relationships/image" Target="../media/image324.jpeg"/><Relationship Id="rId16" Type="http://schemas.openxmlformats.org/officeDocument/2006/relationships/image" Target="../media/image252.jpeg"/><Relationship Id="rId11" Type="http://schemas.openxmlformats.org/officeDocument/2006/relationships/image" Target="../media/image247.jpeg"/><Relationship Id="rId32" Type="http://schemas.openxmlformats.org/officeDocument/2006/relationships/image" Target="../media/image267.jpeg"/><Relationship Id="rId37" Type="http://schemas.openxmlformats.org/officeDocument/2006/relationships/image" Target="../media/image272.jpeg"/><Relationship Id="rId53" Type="http://schemas.openxmlformats.org/officeDocument/2006/relationships/image" Target="../media/image288.jpeg"/><Relationship Id="rId58" Type="http://schemas.openxmlformats.org/officeDocument/2006/relationships/image" Target="../media/image293.jpeg"/><Relationship Id="rId74" Type="http://schemas.openxmlformats.org/officeDocument/2006/relationships/image" Target="../media/image309.png"/><Relationship Id="rId79" Type="http://schemas.openxmlformats.org/officeDocument/2006/relationships/image" Target="../media/image314.png"/><Relationship Id="rId5" Type="http://schemas.openxmlformats.org/officeDocument/2006/relationships/image" Target="../media/image241.jpeg"/><Relationship Id="rId90" Type="http://schemas.openxmlformats.org/officeDocument/2006/relationships/image" Target="../media/image325.jpeg"/><Relationship Id="rId14" Type="http://schemas.openxmlformats.org/officeDocument/2006/relationships/image" Target="../media/image250.jpeg"/><Relationship Id="rId22" Type="http://schemas.openxmlformats.org/officeDocument/2006/relationships/image" Target="../media/image258.jpeg"/><Relationship Id="rId27" Type="http://schemas.openxmlformats.org/officeDocument/2006/relationships/image" Target="../media/image263.jpeg"/><Relationship Id="rId30" Type="http://schemas.microsoft.com/office/2007/relationships/hdphoto" Target="../media/hdphoto1.wdp"/><Relationship Id="rId35" Type="http://schemas.openxmlformats.org/officeDocument/2006/relationships/image" Target="../media/image270.jpeg"/><Relationship Id="rId43" Type="http://schemas.openxmlformats.org/officeDocument/2006/relationships/image" Target="../media/image278.jpeg"/><Relationship Id="rId48" Type="http://schemas.openxmlformats.org/officeDocument/2006/relationships/image" Target="../media/image283.jpeg"/><Relationship Id="rId56" Type="http://schemas.openxmlformats.org/officeDocument/2006/relationships/image" Target="../media/image291.png"/><Relationship Id="rId64" Type="http://schemas.openxmlformats.org/officeDocument/2006/relationships/image" Target="../media/image299.png"/><Relationship Id="rId69" Type="http://schemas.openxmlformats.org/officeDocument/2006/relationships/image" Target="../media/image304.png"/><Relationship Id="rId77" Type="http://schemas.openxmlformats.org/officeDocument/2006/relationships/image" Target="../media/image312.png"/><Relationship Id="rId8" Type="http://schemas.openxmlformats.org/officeDocument/2006/relationships/image" Target="../media/image244.jpeg"/><Relationship Id="rId51" Type="http://schemas.openxmlformats.org/officeDocument/2006/relationships/image" Target="../media/image286.png"/><Relationship Id="rId72" Type="http://schemas.openxmlformats.org/officeDocument/2006/relationships/image" Target="../media/image307.jpeg"/><Relationship Id="rId80" Type="http://schemas.openxmlformats.org/officeDocument/2006/relationships/image" Target="../media/image315.png"/><Relationship Id="rId85" Type="http://schemas.openxmlformats.org/officeDocument/2006/relationships/image" Target="../media/image320.jpeg"/><Relationship Id="rId3" Type="http://schemas.openxmlformats.org/officeDocument/2006/relationships/image" Target="../media/image239.jpeg"/><Relationship Id="rId12" Type="http://schemas.openxmlformats.org/officeDocument/2006/relationships/image" Target="../media/image248.jpeg"/><Relationship Id="rId17" Type="http://schemas.openxmlformats.org/officeDocument/2006/relationships/image" Target="../media/image253.jpeg"/><Relationship Id="rId25" Type="http://schemas.openxmlformats.org/officeDocument/2006/relationships/image" Target="../media/image261.jpeg"/><Relationship Id="rId33" Type="http://schemas.openxmlformats.org/officeDocument/2006/relationships/image" Target="../media/image268.jpeg"/><Relationship Id="rId38" Type="http://schemas.openxmlformats.org/officeDocument/2006/relationships/image" Target="../media/image273.jpeg"/><Relationship Id="rId46" Type="http://schemas.openxmlformats.org/officeDocument/2006/relationships/image" Target="../media/image281.jpeg"/><Relationship Id="rId59" Type="http://schemas.openxmlformats.org/officeDocument/2006/relationships/image" Target="../media/image294.png"/><Relationship Id="rId67" Type="http://schemas.openxmlformats.org/officeDocument/2006/relationships/image" Target="../media/image302.png"/><Relationship Id="rId20" Type="http://schemas.openxmlformats.org/officeDocument/2006/relationships/image" Target="../media/image256.jpeg"/><Relationship Id="rId41" Type="http://schemas.openxmlformats.org/officeDocument/2006/relationships/image" Target="../media/image276.jpeg"/><Relationship Id="rId54" Type="http://schemas.openxmlformats.org/officeDocument/2006/relationships/image" Target="../media/image289.jpeg"/><Relationship Id="rId62" Type="http://schemas.openxmlformats.org/officeDocument/2006/relationships/image" Target="../media/image297.png"/><Relationship Id="rId70" Type="http://schemas.openxmlformats.org/officeDocument/2006/relationships/image" Target="../media/image305.jpeg"/><Relationship Id="rId75" Type="http://schemas.openxmlformats.org/officeDocument/2006/relationships/image" Target="../media/image310.png"/><Relationship Id="rId83" Type="http://schemas.openxmlformats.org/officeDocument/2006/relationships/image" Target="../media/image318.png"/><Relationship Id="rId88" Type="http://schemas.openxmlformats.org/officeDocument/2006/relationships/image" Target="../media/image323.jpeg"/><Relationship Id="rId91" Type="http://schemas.openxmlformats.org/officeDocument/2006/relationships/image" Target="../media/image326.png"/><Relationship Id="rId1" Type="http://schemas.openxmlformats.org/officeDocument/2006/relationships/image" Target="../media/image237.jpeg"/><Relationship Id="rId6" Type="http://schemas.openxmlformats.org/officeDocument/2006/relationships/image" Target="../media/image242.jpeg"/><Relationship Id="rId15" Type="http://schemas.openxmlformats.org/officeDocument/2006/relationships/image" Target="../media/image251.jpeg"/><Relationship Id="rId23" Type="http://schemas.openxmlformats.org/officeDocument/2006/relationships/image" Target="../media/image259.jpeg"/><Relationship Id="rId28" Type="http://schemas.openxmlformats.org/officeDocument/2006/relationships/image" Target="../media/image264.jpeg"/><Relationship Id="rId36" Type="http://schemas.openxmlformats.org/officeDocument/2006/relationships/image" Target="../media/image271.jpeg"/><Relationship Id="rId49" Type="http://schemas.openxmlformats.org/officeDocument/2006/relationships/image" Target="../media/image284.jpeg"/><Relationship Id="rId57" Type="http://schemas.openxmlformats.org/officeDocument/2006/relationships/image" Target="../media/image292.png"/><Relationship Id="rId10" Type="http://schemas.openxmlformats.org/officeDocument/2006/relationships/image" Target="../media/image246.jpeg"/><Relationship Id="rId31" Type="http://schemas.openxmlformats.org/officeDocument/2006/relationships/image" Target="../media/image266.jpeg"/><Relationship Id="rId44" Type="http://schemas.openxmlformats.org/officeDocument/2006/relationships/image" Target="../media/image279.jpeg"/><Relationship Id="rId52" Type="http://schemas.openxmlformats.org/officeDocument/2006/relationships/image" Target="../media/image287.png"/><Relationship Id="rId60" Type="http://schemas.openxmlformats.org/officeDocument/2006/relationships/image" Target="../media/image295.png"/><Relationship Id="rId65" Type="http://schemas.openxmlformats.org/officeDocument/2006/relationships/image" Target="../media/image300.png"/><Relationship Id="rId73" Type="http://schemas.openxmlformats.org/officeDocument/2006/relationships/image" Target="../media/image308.jpeg"/><Relationship Id="rId78" Type="http://schemas.openxmlformats.org/officeDocument/2006/relationships/image" Target="../media/image313.png"/><Relationship Id="rId81" Type="http://schemas.openxmlformats.org/officeDocument/2006/relationships/image" Target="../media/image316.png"/><Relationship Id="rId86" Type="http://schemas.openxmlformats.org/officeDocument/2006/relationships/image" Target="../media/image321.tiff"/><Relationship Id="rId4" Type="http://schemas.openxmlformats.org/officeDocument/2006/relationships/image" Target="../media/image240.jpeg"/><Relationship Id="rId9" Type="http://schemas.openxmlformats.org/officeDocument/2006/relationships/image" Target="../media/image245.jpeg"/><Relationship Id="rId13" Type="http://schemas.openxmlformats.org/officeDocument/2006/relationships/image" Target="../media/image249.jpeg"/><Relationship Id="rId18" Type="http://schemas.openxmlformats.org/officeDocument/2006/relationships/image" Target="../media/image254.jpeg"/><Relationship Id="rId39" Type="http://schemas.openxmlformats.org/officeDocument/2006/relationships/image" Target="../media/image274.jpeg"/><Relationship Id="rId34" Type="http://schemas.openxmlformats.org/officeDocument/2006/relationships/image" Target="../media/image269.jpeg"/><Relationship Id="rId50" Type="http://schemas.openxmlformats.org/officeDocument/2006/relationships/image" Target="../media/image285.jpeg"/><Relationship Id="rId55" Type="http://schemas.openxmlformats.org/officeDocument/2006/relationships/image" Target="../media/image290.jpeg"/><Relationship Id="rId76" Type="http://schemas.openxmlformats.org/officeDocument/2006/relationships/image" Target="../media/image311.png"/><Relationship Id="rId7" Type="http://schemas.openxmlformats.org/officeDocument/2006/relationships/image" Target="../media/image243.jpeg"/><Relationship Id="rId71" Type="http://schemas.openxmlformats.org/officeDocument/2006/relationships/image" Target="../media/image306.png"/><Relationship Id="rId2" Type="http://schemas.openxmlformats.org/officeDocument/2006/relationships/image" Target="../media/image238.png"/><Relationship Id="rId29" Type="http://schemas.openxmlformats.org/officeDocument/2006/relationships/image" Target="../media/image265.jpeg"/><Relationship Id="rId24" Type="http://schemas.openxmlformats.org/officeDocument/2006/relationships/image" Target="../media/image260.jpeg"/><Relationship Id="rId40" Type="http://schemas.openxmlformats.org/officeDocument/2006/relationships/image" Target="../media/image275.jpeg"/><Relationship Id="rId45" Type="http://schemas.openxmlformats.org/officeDocument/2006/relationships/image" Target="../media/image280.jpeg"/><Relationship Id="rId66" Type="http://schemas.openxmlformats.org/officeDocument/2006/relationships/image" Target="../media/image301.png"/><Relationship Id="rId87" Type="http://schemas.openxmlformats.org/officeDocument/2006/relationships/image" Target="../media/image322.tiff"/><Relationship Id="rId61" Type="http://schemas.openxmlformats.org/officeDocument/2006/relationships/image" Target="../media/image296.png"/><Relationship Id="rId82" Type="http://schemas.openxmlformats.org/officeDocument/2006/relationships/image" Target="../media/image317.png"/><Relationship Id="rId19" Type="http://schemas.openxmlformats.org/officeDocument/2006/relationships/image" Target="../media/image255.jpeg"/></Relationships>
</file>

<file path=xl/drawings/drawing1.xml><?xml version="1.0" encoding="utf-8"?>
<xdr:wsDr xmlns:xdr="http://schemas.openxmlformats.org/drawingml/2006/spreadsheetDrawing" xmlns:a="http://schemas.openxmlformats.org/drawingml/2006/main">
  <xdr:twoCellAnchor editAs="oneCell">
    <xdr:from>
      <xdr:col>0</xdr:col>
      <xdr:colOff>381000</xdr:colOff>
      <xdr:row>8</xdr:row>
      <xdr:rowOff>47625</xdr:rowOff>
    </xdr:from>
    <xdr:to>
      <xdr:col>0</xdr:col>
      <xdr:colOff>2590800</xdr:colOff>
      <xdr:row>8</xdr:row>
      <xdr:rowOff>1600200</xdr:rowOff>
    </xdr:to>
    <xdr:pic>
      <xdr:nvPicPr>
        <xdr:cNvPr id="252868" name="Resim 131">
          <a:extLst>
            <a:ext uri="{FF2B5EF4-FFF2-40B4-BE49-F238E27FC236}">
              <a16:creationId xmlns:a16="http://schemas.microsoft.com/office/drawing/2014/main" id="{5DBE7FED-6E64-A224-4EB8-95E298B01A5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0" y="4819650"/>
          <a:ext cx="220980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9</xdr:row>
      <xdr:rowOff>57150</xdr:rowOff>
    </xdr:from>
    <xdr:to>
      <xdr:col>0</xdr:col>
      <xdr:colOff>2762250</xdr:colOff>
      <xdr:row>9</xdr:row>
      <xdr:rowOff>1343025</xdr:rowOff>
    </xdr:to>
    <xdr:pic>
      <xdr:nvPicPr>
        <xdr:cNvPr id="252869" name="Resim 11">
          <a:extLst>
            <a:ext uri="{FF2B5EF4-FFF2-40B4-BE49-F238E27FC236}">
              <a16:creationId xmlns:a16="http://schemas.microsoft.com/office/drawing/2014/main" id="{6948789F-60CD-66A7-171D-07BB7F5960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2875" y="6467475"/>
          <a:ext cx="2619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10</xdr:row>
      <xdr:rowOff>28575</xdr:rowOff>
    </xdr:from>
    <xdr:to>
      <xdr:col>0</xdr:col>
      <xdr:colOff>2705100</xdr:colOff>
      <xdr:row>10</xdr:row>
      <xdr:rowOff>1571625</xdr:rowOff>
    </xdr:to>
    <xdr:pic>
      <xdr:nvPicPr>
        <xdr:cNvPr id="252870" name="Resim 133">
          <a:extLst>
            <a:ext uri="{FF2B5EF4-FFF2-40B4-BE49-F238E27FC236}">
              <a16:creationId xmlns:a16="http://schemas.microsoft.com/office/drawing/2014/main" id="{90B6051B-32C1-AC7B-E98D-60A0EAD33CF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4300" y="7839075"/>
          <a:ext cx="2590800"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11</xdr:row>
      <xdr:rowOff>171450</xdr:rowOff>
    </xdr:from>
    <xdr:to>
      <xdr:col>0</xdr:col>
      <xdr:colOff>2676525</xdr:colOff>
      <xdr:row>11</xdr:row>
      <xdr:rowOff>1143000</xdr:rowOff>
    </xdr:to>
    <xdr:pic>
      <xdr:nvPicPr>
        <xdr:cNvPr id="252871" name="Resim 134">
          <a:extLst>
            <a:ext uri="{FF2B5EF4-FFF2-40B4-BE49-F238E27FC236}">
              <a16:creationId xmlns:a16="http://schemas.microsoft.com/office/drawing/2014/main" id="{5338C6A0-16C2-35D9-EEAE-33D7D877780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525" y="9582150"/>
          <a:ext cx="2667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12</xdr:row>
      <xdr:rowOff>76200</xdr:rowOff>
    </xdr:from>
    <xdr:to>
      <xdr:col>0</xdr:col>
      <xdr:colOff>2638425</xdr:colOff>
      <xdr:row>12</xdr:row>
      <xdr:rowOff>1543050</xdr:rowOff>
    </xdr:to>
    <xdr:pic>
      <xdr:nvPicPr>
        <xdr:cNvPr id="252872" name="Resim 135">
          <a:extLst>
            <a:ext uri="{FF2B5EF4-FFF2-40B4-BE49-F238E27FC236}">
              <a16:creationId xmlns:a16="http://schemas.microsoft.com/office/drawing/2014/main" id="{5B511FC7-72F2-0AFA-B877-744F8A557E0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10801350"/>
          <a:ext cx="2257425"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20</xdr:row>
      <xdr:rowOff>38100</xdr:rowOff>
    </xdr:from>
    <xdr:to>
      <xdr:col>0</xdr:col>
      <xdr:colOff>2600325</xdr:colOff>
      <xdr:row>20</xdr:row>
      <xdr:rowOff>1428750</xdr:rowOff>
    </xdr:to>
    <xdr:pic>
      <xdr:nvPicPr>
        <xdr:cNvPr id="252873" name="Resim 11">
          <a:extLst>
            <a:ext uri="{FF2B5EF4-FFF2-40B4-BE49-F238E27FC236}">
              <a16:creationId xmlns:a16="http://schemas.microsoft.com/office/drawing/2014/main" id="{AF2C94A3-90D8-2D29-F949-079972CAA92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19100" y="21431250"/>
          <a:ext cx="21812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352425</xdr:colOff>
      <xdr:row>21</xdr:row>
      <xdr:rowOff>28575</xdr:rowOff>
    </xdr:from>
    <xdr:to>
      <xdr:col>0</xdr:col>
      <xdr:colOff>2600325</xdr:colOff>
      <xdr:row>21</xdr:row>
      <xdr:rowOff>1581150</xdr:rowOff>
    </xdr:to>
    <xdr:pic>
      <xdr:nvPicPr>
        <xdr:cNvPr id="252874" name="Resim 12">
          <a:extLst>
            <a:ext uri="{FF2B5EF4-FFF2-40B4-BE49-F238E27FC236}">
              <a16:creationId xmlns:a16="http://schemas.microsoft.com/office/drawing/2014/main" id="{EFCBEE46-614A-A69C-B757-65AAA586843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2425" y="22898100"/>
          <a:ext cx="224790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628650</xdr:colOff>
      <xdr:row>13</xdr:row>
      <xdr:rowOff>47625</xdr:rowOff>
    </xdr:from>
    <xdr:to>
      <xdr:col>0</xdr:col>
      <xdr:colOff>2409825</xdr:colOff>
      <xdr:row>13</xdr:row>
      <xdr:rowOff>1076325</xdr:rowOff>
    </xdr:to>
    <xdr:pic>
      <xdr:nvPicPr>
        <xdr:cNvPr id="252875" name="Resim 138">
          <a:extLst>
            <a:ext uri="{FF2B5EF4-FFF2-40B4-BE49-F238E27FC236}">
              <a16:creationId xmlns:a16="http://schemas.microsoft.com/office/drawing/2014/main" id="{AF84FD06-73A4-2FA2-4AE0-3DA00A29363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28650" y="12372975"/>
          <a:ext cx="178117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17</xdr:row>
      <xdr:rowOff>28575</xdr:rowOff>
    </xdr:from>
    <xdr:to>
      <xdr:col>0</xdr:col>
      <xdr:colOff>2695575</xdr:colOff>
      <xdr:row>17</xdr:row>
      <xdr:rowOff>1304925</xdr:rowOff>
    </xdr:to>
    <xdr:pic>
      <xdr:nvPicPr>
        <xdr:cNvPr id="252876" name="Resim 15">
          <a:extLst>
            <a:ext uri="{FF2B5EF4-FFF2-40B4-BE49-F238E27FC236}">
              <a16:creationId xmlns:a16="http://schemas.microsoft.com/office/drawing/2014/main" id="{C6CD1AED-FB33-2E8E-DF4D-848D841F97D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04775" y="17478375"/>
          <a:ext cx="259080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16</xdr:row>
      <xdr:rowOff>28575</xdr:rowOff>
    </xdr:from>
    <xdr:to>
      <xdr:col>0</xdr:col>
      <xdr:colOff>2600325</xdr:colOff>
      <xdr:row>16</xdr:row>
      <xdr:rowOff>1057275</xdr:rowOff>
    </xdr:to>
    <xdr:pic>
      <xdr:nvPicPr>
        <xdr:cNvPr id="252877" name="Resim 14">
          <a:extLst>
            <a:ext uri="{FF2B5EF4-FFF2-40B4-BE49-F238E27FC236}">
              <a16:creationId xmlns:a16="http://schemas.microsoft.com/office/drawing/2014/main" id="{BB59C226-825E-C964-A003-E07675218EA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47650" y="16392525"/>
          <a:ext cx="235267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22</xdr:row>
      <xdr:rowOff>57150</xdr:rowOff>
    </xdr:from>
    <xdr:to>
      <xdr:col>0</xdr:col>
      <xdr:colOff>2771775</xdr:colOff>
      <xdr:row>22</xdr:row>
      <xdr:rowOff>1485900</xdr:rowOff>
    </xdr:to>
    <xdr:pic>
      <xdr:nvPicPr>
        <xdr:cNvPr id="252878" name="Resim 143">
          <a:extLst>
            <a:ext uri="{FF2B5EF4-FFF2-40B4-BE49-F238E27FC236}">
              <a16:creationId xmlns:a16="http://schemas.microsoft.com/office/drawing/2014/main" id="{58969A74-4C40-E2DC-8781-2B19A8B2750B}"/>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8575" y="24564975"/>
          <a:ext cx="274320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23</xdr:row>
      <xdr:rowOff>133350</xdr:rowOff>
    </xdr:from>
    <xdr:to>
      <xdr:col>0</xdr:col>
      <xdr:colOff>2762250</xdr:colOff>
      <xdr:row>23</xdr:row>
      <xdr:rowOff>1438275</xdr:rowOff>
    </xdr:to>
    <xdr:pic>
      <xdr:nvPicPr>
        <xdr:cNvPr id="252879" name="Resim 144">
          <a:extLst>
            <a:ext uri="{FF2B5EF4-FFF2-40B4-BE49-F238E27FC236}">
              <a16:creationId xmlns:a16="http://schemas.microsoft.com/office/drawing/2014/main" id="{A11C806C-0A40-C320-7267-BEE31CE7246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0" y="26174700"/>
          <a:ext cx="2762250"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26</xdr:row>
      <xdr:rowOff>66675</xdr:rowOff>
    </xdr:from>
    <xdr:to>
      <xdr:col>0</xdr:col>
      <xdr:colOff>2743200</xdr:colOff>
      <xdr:row>26</xdr:row>
      <xdr:rowOff>1419225</xdr:rowOff>
    </xdr:to>
    <xdr:pic>
      <xdr:nvPicPr>
        <xdr:cNvPr id="252880" name="Resim 148">
          <a:extLst>
            <a:ext uri="{FF2B5EF4-FFF2-40B4-BE49-F238E27FC236}">
              <a16:creationId xmlns:a16="http://schemas.microsoft.com/office/drawing/2014/main" id="{66895EA6-111D-5B7A-D823-95109B50C6A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7625" y="30508575"/>
          <a:ext cx="26955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27</xdr:row>
      <xdr:rowOff>47625</xdr:rowOff>
    </xdr:from>
    <xdr:to>
      <xdr:col>0</xdr:col>
      <xdr:colOff>2800350</xdr:colOff>
      <xdr:row>27</xdr:row>
      <xdr:rowOff>1352550</xdr:rowOff>
    </xdr:to>
    <xdr:pic>
      <xdr:nvPicPr>
        <xdr:cNvPr id="252881" name="Resim 149">
          <a:extLst>
            <a:ext uri="{FF2B5EF4-FFF2-40B4-BE49-F238E27FC236}">
              <a16:creationId xmlns:a16="http://schemas.microsoft.com/office/drawing/2014/main" id="{0215A3DD-0B76-35D5-C8E7-099899986A6B}"/>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8100" y="31956375"/>
          <a:ext cx="2762250"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485775</xdr:colOff>
      <xdr:row>28</xdr:row>
      <xdr:rowOff>19050</xdr:rowOff>
    </xdr:from>
    <xdr:to>
      <xdr:col>0</xdr:col>
      <xdr:colOff>2428875</xdr:colOff>
      <xdr:row>28</xdr:row>
      <xdr:rowOff>1428750</xdr:rowOff>
    </xdr:to>
    <xdr:pic>
      <xdr:nvPicPr>
        <xdr:cNvPr id="252882" name="Resim 150">
          <a:extLst>
            <a:ext uri="{FF2B5EF4-FFF2-40B4-BE49-F238E27FC236}">
              <a16:creationId xmlns:a16="http://schemas.microsoft.com/office/drawing/2014/main" id="{64891088-B12A-0D4D-7CB4-FE966572C1A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85775" y="33394650"/>
          <a:ext cx="194310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31</xdr:row>
      <xdr:rowOff>47625</xdr:rowOff>
    </xdr:from>
    <xdr:to>
      <xdr:col>0</xdr:col>
      <xdr:colOff>2505075</xdr:colOff>
      <xdr:row>31</xdr:row>
      <xdr:rowOff>1533525</xdr:rowOff>
    </xdr:to>
    <xdr:pic>
      <xdr:nvPicPr>
        <xdr:cNvPr id="252883" name="Resim 151">
          <a:extLst>
            <a:ext uri="{FF2B5EF4-FFF2-40B4-BE49-F238E27FC236}">
              <a16:creationId xmlns:a16="http://schemas.microsoft.com/office/drawing/2014/main" id="{19945E8C-DF8D-8364-F911-4A869F80331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19075" y="37509450"/>
          <a:ext cx="22860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6</xdr:row>
      <xdr:rowOff>47625</xdr:rowOff>
    </xdr:from>
    <xdr:to>
      <xdr:col>0</xdr:col>
      <xdr:colOff>2638425</xdr:colOff>
      <xdr:row>6</xdr:row>
      <xdr:rowOff>1485900</xdr:rowOff>
    </xdr:to>
    <xdr:pic>
      <xdr:nvPicPr>
        <xdr:cNvPr id="252884" name="Resim 139">
          <a:extLst>
            <a:ext uri="{FF2B5EF4-FFF2-40B4-BE49-F238E27FC236}">
              <a16:creationId xmlns:a16="http://schemas.microsoft.com/office/drawing/2014/main" id="{451378FF-5D76-8FCF-4204-7539DF8A0EA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14325" y="1885950"/>
          <a:ext cx="2324100"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7</xdr:row>
      <xdr:rowOff>209550</xdr:rowOff>
    </xdr:from>
    <xdr:to>
      <xdr:col>0</xdr:col>
      <xdr:colOff>2743200</xdr:colOff>
      <xdr:row>7</xdr:row>
      <xdr:rowOff>1152525</xdr:rowOff>
    </xdr:to>
    <xdr:pic>
      <xdr:nvPicPr>
        <xdr:cNvPr id="252885" name="Resim 140">
          <a:extLst>
            <a:ext uri="{FF2B5EF4-FFF2-40B4-BE49-F238E27FC236}">
              <a16:creationId xmlns:a16="http://schemas.microsoft.com/office/drawing/2014/main" id="{83077E41-DF17-A63A-960B-4A2BD6734EE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23825" y="3552825"/>
          <a:ext cx="26193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14</xdr:row>
      <xdr:rowOff>47625</xdr:rowOff>
    </xdr:from>
    <xdr:to>
      <xdr:col>0</xdr:col>
      <xdr:colOff>2819400</xdr:colOff>
      <xdr:row>14</xdr:row>
      <xdr:rowOff>1400175</xdr:rowOff>
    </xdr:to>
    <xdr:pic>
      <xdr:nvPicPr>
        <xdr:cNvPr id="252886" name="Resim 141">
          <a:extLst>
            <a:ext uri="{FF2B5EF4-FFF2-40B4-BE49-F238E27FC236}">
              <a16:creationId xmlns:a16="http://schemas.microsoft.com/office/drawing/2014/main" id="{F86DF12D-2D27-3F14-40B0-9E428E26579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8100" y="13477875"/>
          <a:ext cx="278130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15</xdr:row>
      <xdr:rowOff>19050</xdr:rowOff>
    </xdr:from>
    <xdr:to>
      <xdr:col>0</xdr:col>
      <xdr:colOff>2781300</xdr:colOff>
      <xdr:row>15</xdr:row>
      <xdr:rowOff>1343025</xdr:rowOff>
    </xdr:to>
    <xdr:pic>
      <xdr:nvPicPr>
        <xdr:cNvPr id="252887" name="Resim 142">
          <a:extLst>
            <a:ext uri="{FF2B5EF4-FFF2-40B4-BE49-F238E27FC236}">
              <a16:creationId xmlns:a16="http://schemas.microsoft.com/office/drawing/2014/main" id="{ECC5AD46-57B4-BC3C-F182-06E4DFC6495B}"/>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8575" y="15020925"/>
          <a:ext cx="275272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18</xdr:row>
      <xdr:rowOff>28575</xdr:rowOff>
    </xdr:from>
    <xdr:to>
      <xdr:col>0</xdr:col>
      <xdr:colOff>2809875</xdr:colOff>
      <xdr:row>18</xdr:row>
      <xdr:rowOff>1276350</xdr:rowOff>
    </xdr:to>
    <xdr:pic>
      <xdr:nvPicPr>
        <xdr:cNvPr id="252888" name="Resim 143">
          <a:extLst>
            <a:ext uri="{FF2B5EF4-FFF2-40B4-BE49-F238E27FC236}">
              <a16:creationId xmlns:a16="http://schemas.microsoft.com/office/drawing/2014/main" id="{456C4F45-A19F-7C00-C9DE-3F1B7A1672C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18811875"/>
          <a:ext cx="2771775"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428625</xdr:colOff>
      <xdr:row>19</xdr:row>
      <xdr:rowOff>38100</xdr:rowOff>
    </xdr:from>
    <xdr:to>
      <xdr:col>0</xdr:col>
      <xdr:colOff>2381250</xdr:colOff>
      <xdr:row>19</xdr:row>
      <xdr:rowOff>1285875</xdr:rowOff>
    </xdr:to>
    <xdr:pic>
      <xdr:nvPicPr>
        <xdr:cNvPr id="252889" name="Resim 144">
          <a:extLst>
            <a:ext uri="{FF2B5EF4-FFF2-40B4-BE49-F238E27FC236}">
              <a16:creationId xmlns:a16="http://schemas.microsoft.com/office/drawing/2014/main" id="{7E633CFF-B34D-7BD6-C4E2-941909A41BE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8625" y="20126325"/>
          <a:ext cx="1952625"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24</xdr:row>
      <xdr:rowOff>28575</xdr:rowOff>
    </xdr:from>
    <xdr:to>
      <xdr:col>0</xdr:col>
      <xdr:colOff>2705100</xdr:colOff>
      <xdr:row>24</xdr:row>
      <xdr:rowOff>1428750</xdr:rowOff>
    </xdr:to>
    <xdr:pic>
      <xdr:nvPicPr>
        <xdr:cNvPr id="252890" name="Resim 145">
          <a:extLst>
            <a:ext uri="{FF2B5EF4-FFF2-40B4-BE49-F238E27FC236}">
              <a16:creationId xmlns:a16="http://schemas.microsoft.com/office/drawing/2014/main" id="{7E14F95F-5AB5-B36C-2201-10F059E720DC}"/>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0" y="27536775"/>
          <a:ext cx="27051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25</xdr:row>
      <xdr:rowOff>66675</xdr:rowOff>
    </xdr:from>
    <xdr:to>
      <xdr:col>0</xdr:col>
      <xdr:colOff>2695575</xdr:colOff>
      <xdr:row>25</xdr:row>
      <xdr:rowOff>1428750</xdr:rowOff>
    </xdr:to>
    <xdr:pic>
      <xdr:nvPicPr>
        <xdr:cNvPr id="252891" name="Resim 146">
          <a:extLst>
            <a:ext uri="{FF2B5EF4-FFF2-40B4-BE49-F238E27FC236}">
              <a16:creationId xmlns:a16="http://schemas.microsoft.com/office/drawing/2014/main" id="{7A276F2A-6CE5-6BD6-DBA2-7DE5B681980B}"/>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6200" y="29041725"/>
          <a:ext cx="261937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30</xdr:row>
      <xdr:rowOff>38100</xdr:rowOff>
    </xdr:from>
    <xdr:to>
      <xdr:col>0</xdr:col>
      <xdr:colOff>2800350</xdr:colOff>
      <xdr:row>30</xdr:row>
      <xdr:rowOff>1362075</xdr:rowOff>
    </xdr:to>
    <xdr:pic>
      <xdr:nvPicPr>
        <xdr:cNvPr id="252892" name="Resim 147">
          <a:extLst>
            <a:ext uri="{FF2B5EF4-FFF2-40B4-BE49-F238E27FC236}">
              <a16:creationId xmlns:a16="http://schemas.microsoft.com/office/drawing/2014/main" id="{C208C783-68B5-B326-2984-E309DB58338E}"/>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525" y="36109275"/>
          <a:ext cx="279082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29</xdr:row>
      <xdr:rowOff>57150</xdr:rowOff>
    </xdr:from>
    <xdr:to>
      <xdr:col>0</xdr:col>
      <xdr:colOff>2790825</xdr:colOff>
      <xdr:row>29</xdr:row>
      <xdr:rowOff>1123950</xdr:rowOff>
    </xdr:to>
    <xdr:pic>
      <xdr:nvPicPr>
        <xdr:cNvPr id="252893" name="Resim 148">
          <a:extLst>
            <a:ext uri="{FF2B5EF4-FFF2-40B4-BE49-F238E27FC236}">
              <a16:creationId xmlns:a16="http://schemas.microsoft.com/office/drawing/2014/main" id="{1B8084D0-1DDC-BB3A-3996-B436A39E5B0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9050" y="34890075"/>
          <a:ext cx="2771775"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32</xdr:row>
      <xdr:rowOff>28575</xdr:rowOff>
    </xdr:from>
    <xdr:to>
      <xdr:col>0</xdr:col>
      <xdr:colOff>2505075</xdr:colOff>
      <xdr:row>32</xdr:row>
      <xdr:rowOff>1514475</xdr:rowOff>
    </xdr:to>
    <xdr:pic>
      <xdr:nvPicPr>
        <xdr:cNvPr id="252894" name="Resim 151">
          <a:extLst>
            <a:ext uri="{FF2B5EF4-FFF2-40B4-BE49-F238E27FC236}">
              <a16:creationId xmlns:a16="http://schemas.microsoft.com/office/drawing/2014/main" id="{B348654B-151F-9BC1-17AF-5A91361E5DF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19075" y="39090600"/>
          <a:ext cx="22860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33</xdr:row>
      <xdr:rowOff>47625</xdr:rowOff>
    </xdr:from>
    <xdr:to>
      <xdr:col>0</xdr:col>
      <xdr:colOff>2667000</xdr:colOff>
      <xdr:row>33</xdr:row>
      <xdr:rowOff>1552575</xdr:rowOff>
    </xdr:to>
    <xdr:pic>
      <xdr:nvPicPr>
        <xdr:cNvPr id="252895" name="Resim 161">
          <a:extLst>
            <a:ext uri="{FF2B5EF4-FFF2-40B4-BE49-F238E27FC236}">
              <a16:creationId xmlns:a16="http://schemas.microsoft.com/office/drawing/2014/main" id="{AC2B38DA-0B9E-2FE1-DD2D-E9AA2D0B7ED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47650" y="40662225"/>
          <a:ext cx="24193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34</xdr:row>
      <xdr:rowOff>276225</xdr:rowOff>
    </xdr:from>
    <xdr:to>
      <xdr:col>0</xdr:col>
      <xdr:colOff>2724150</xdr:colOff>
      <xdr:row>34</xdr:row>
      <xdr:rowOff>1238250</xdr:rowOff>
    </xdr:to>
    <xdr:pic>
      <xdr:nvPicPr>
        <xdr:cNvPr id="252896" name="Resim 162">
          <a:extLst>
            <a:ext uri="{FF2B5EF4-FFF2-40B4-BE49-F238E27FC236}">
              <a16:creationId xmlns:a16="http://schemas.microsoft.com/office/drawing/2014/main" id="{1C7F8EB8-D09F-5C2E-B206-040BE453089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7150" y="42491025"/>
          <a:ext cx="26670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xdr:row>
      <xdr:rowOff>19050</xdr:rowOff>
    </xdr:from>
    <xdr:to>
      <xdr:col>0</xdr:col>
      <xdr:colOff>2705100</xdr:colOff>
      <xdr:row>35</xdr:row>
      <xdr:rowOff>1419225</xdr:rowOff>
    </xdr:to>
    <xdr:pic>
      <xdr:nvPicPr>
        <xdr:cNvPr id="252897" name="Resim 13">
          <a:extLst>
            <a:ext uri="{FF2B5EF4-FFF2-40B4-BE49-F238E27FC236}">
              <a16:creationId xmlns:a16="http://schemas.microsoft.com/office/drawing/2014/main" id="{D7575349-F647-8C25-E677-DF081D95532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0" y="43938825"/>
          <a:ext cx="27051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36</xdr:row>
      <xdr:rowOff>47625</xdr:rowOff>
    </xdr:from>
    <xdr:to>
      <xdr:col>0</xdr:col>
      <xdr:colOff>2743200</xdr:colOff>
      <xdr:row>36</xdr:row>
      <xdr:rowOff>1323975</xdr:rowOff>
    </xdr:to>
    <xdr:pic>
      <xdr:nvPicPr>
        <xdr:cNvPr id="252898" name="Resim 12">
          <a:extLst>
            <a:ext uri="{FF2B5EF4-FFF2-40B4-BE49-F238E27FC236}">
              <a16:creationId xmlns:a16="http://schemas.microsoft.com/office/drawing/2014/main" id="{43D6A925-4E5A-DCEB-EF59-D5CE0053E65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57150" y="45424725"/>
          <a:ext cx="268605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352425</xdr:colOff>
      <xdr:row>37</xdr:row>
      <xdr:rowOff>47625</xdr:rowOff>
    </xdr:from>
    <xdr:to>
      <xdr:col>0</xdr:col>
      <xdr:colOff>2581275</xdr:colOff>
      <xdr:row>37</xdr:row>
      <xdr:rowOff>1447800</xdr:rowOff>
    </xdr:to>
    <xdr:pic>
      <xdr:nvPicPr>
        <xdr:cNvPr id="252899" name="Resim 105">
          <a:extLst>
            <a:ext uri="{FF2B5EF4-FFF2-40B4-BE49-F238E27FC236}">
              <a16:creationId xmlns:a16="http://schemas.microsoft.com/office/drawing/2014/main" id="{3CA75E88-E999-DBEF-D8F8-2D35F43AFBE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52425" y="46786800"/>
          <a:ext cx="222885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38</xdr:row>
      <xdr:rowOff>104775</xdr:rowOff>
    </xdr:from>
    <xdr:to>
      <xdr:col>0</xdr:col>
      <xdr:colOff>2676525</xdr:colOff>
      <xdr:row>38</xdr:row>
      <xdr:rowOff>1447800</xdr:rowOff>
    </xdr:to>
    <xdr:pic>
      <xdr:nvPicPr>
        <xdr:cNvPr id="252900" name="Resim 17">
          <a:extLst>
            <a:ext uri="{FF2B5EF4-FFF2-40B4-BE49-F238E27FC236}">
              <a16:creationId xmlns:a16="http://schemas.microsoft.com/office/drawing/2014/main" id="{F3BDE3B7-E352-3B4F-7F58-3904D937379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3825" y="48320325"/>
          <a:ext cx="255270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39</xdr:row>
      <xdr:rowOff>66675</xdr:rowOff>
    </xdr:from>
    <xdr:to>
      <xdr:col>0</xdr:col>
      <xdr:colOff>2771775</xdr:colOff>
      <xdr:row>39</xdr:row>
      <xdr:rowOff>1466850</xdr:rowOff>
    </xdr:to>
    <xdr:pic>
      <xdr:nvPicPr>
        <xdr:cNvPr id="252901" name="Resim 145">
          <a:extLst>
            <a:ext uri="{FF2B5EF4-FFF2-40B4-BE49-F238E27FC236}">
              <a16:creationId xmlns:a16="http://schemas.microsoft.com/office/drawing/2014/main" id="{B2A14145-5B17-FE5C-1DAF-1BC112774CC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0" y="49825275"/>
          <a:ext cx="27717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40</xdr:row>
      <xdr:rowOff>76200</xdr:rowOff>
    </xdr:from>
    <xdr:to>
      <xdr:col>0</xdr:col>
      <xdr:colOff>2724150</xdr:colOff>
      <xdr:row>40</xdr:row>
      <xdr:rowOff>1400175</xdr:rowOff>
    </xdr:to>
    <xdr:pic>
      <xdr:nvPicPr>
        <xdr:cNvPr id="252902" name="Resim 146">
          <a:extLst>
            <a:ext uri="{FF2B5EF4-FFF2-40B4-BE49-F238E27FC236}">
              <a16:creationId xmlns:a16="http://schemas.microsoft.com/office/drawing/2014/main" id="{EB5F46C6-3D8B-9287-3182-7D17208FE4D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0" y="51358800"/>
          <a:ext cx="2724150"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447675</xdr:colOff>
      <xdr:row>41</xdr:row>
      <xdr:rowOff>95250</xdr:rowOff>
    </xdr:from>
    <xdr:to>
      <xdr:col>0</xdr:col>
      <xdr:colOff>2352675</xdr:colOff>
      <xdr:row>41</xdr:row>
      <xdr:rowOff>1333500</xdr:rowOff>
    </xdr:to>
    <xdr:pic>
      <xdr:nvPicPr>
        <xdr:cNvPr id="252903" name="Resim 10">
          <a:extLst>
            <a:ext uri="{FF2B5EF4-FFF2-40B4-BE49-F238E27FC236}">
              <a16:creationId xmlns:a16="http://schemas.microsoft.com/office/drawing/2014/main" id="{67CAFBD5-ADFE-EDE2-9805-E269208675D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47675" y="53073300"/>
          <a:ext cx="19050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714375</xdr:colOff>
      <xdr:row>42</xdr:row>
      <xdr:rowOff>38100</xdr:rowOff>
    </xdr:from>
    <xdr:to>
      <xdr:col>0</xdr:col>
      <xdr:colOff>2476500</xdr:colOff>
      <xdr:row>42</xdr:row>
      <xdr:rowOff>1066800</xdr:rowOff>
    </xdr:to>
    <xdr:pic>
      <xdr:nvPicPr>
        <xdr:cNvPr id="252904" name="Resim 18">
          <a:extLst>
            <a:ext uri="{FF2B5EF4-FFF2-40B4-BE49-F238E27FC236}">
              <a16:creationId xmlns:a16="http://schemas.microsoft.com/office/drawing/2014/main" id="{828A1FEA-BF17-B700-FE68-F651F3365FDD}"/>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714375" y="54492525"/>
          <a:ext cx="17621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43</xdr:row>
      <xdr:rowOff>28575</xdr:rowOff>
    </xdr:from>
    <xdr:to>
      <xdr:col>0</xdr:col>
      <xdr:colOff>2381250</xdr:colOff>
      <xdr:row>43</xdr:row>
      <xdr:rowOff>1095375</xdr:rowOff>
    </xdr:to>
    <xdr:pic>
      <xdr:nvPicPr>
        <xdr:cNvPr id="252905" name="89 Resim" descr="Saray 02_2013 013.tif">
          <a:extLst>
            <a:ext uri="{FF2B5EF4-FFF2-40B4-BE49-F238E27FC236}">
              <a16:creationId xmlns:a16="http://schemas.microsoft.com/office/drawing/2014/main" id="{8F200A46-A025-1953-3495-27681EF83F5E}"/>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819150" y="55568850"/>
          <a:ext cx="15621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762000</xdr:colOff>
      <xdr:row>46</xdr:row>
      <xdr:rowOff>28575</xdr:rowOff>
    </xdr:from>
    <xdr:to>
      <xdr:col>0</xdr:col>
      <xdr:colOff>2190750</xdr:colOff>
      <xdr:row>46</xdr:row>
      <xdr:rowOff>1038225</xdr:rowOff>
    </xdr:to>
    <xdr:pic>
      <xdr:nvPicPr>
        <xdr:cNvPr id="252906" name="Resim 4">
          <a:extLst>
            <a:ext uri="{FF2B5EF4-FFF2-40B4-BE49-F238E27FC236}">
              <a16:creationId xmlns:a16="http://schemas.microsoft.com/office/drawing/2014/main" id="{0465A2EA-D1B1-F2AF-CB2D-1591AF3610C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762000" y="58731150"/>
          <a:ext cx="142875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704850</xdr:colOff>
      <xdr:row>47</xdr:row>
      <xdr:rowOff>28575</xdr:rowOff>
    </xdr:from>
    <xdr:to>
      <xdr:col>0</xdr:col>
      <xdr:colOff>2190750</xdr:colOff>
      <xdr:row>47</xdr:row>
      <xdr:rowOff>1019175</xdr:rowOff>
    </xdr:to>
    <xdr:pic>
      <xdr:nvPicPr>
        <xdr:cNvPr id="252907" name="Resim 6">
          <a:extLst>
            <a:ext uri="{FF2B5EF4-FFF2-40B4-BE49-F238E27FC236}">
              <a16:creationId xmlns:a16="http://schemas.microsoft.com/office/drawing/2014/main" id="{928723D7-2C45-30E4-B1D4-6011C5C3CD3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704850" y="59817000"/>
          <a:ext cx="14859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666750</xdr:colOff>
      <xdr:row>44</xdr:row>
      <xdr:rowOff>28575</xdr:rowOff>
    </xdr:from>
    <xdr:to>
      <xdr:col>0</xdr:col>
      <xdr:colOff>2362200</xdr:colOff>
      <xdr:row>44</xdr:row>
      <xdr:rowOff>1019175</xdr:rowOff>
    </xdr:to>
    <xdr:pic>
      <xdr:nvPicPr>
        <xdr:cNvPr id="252908" name="Resim 163">
          <a:extLst>
            <a:ext uri="{FF2B5EF4-FFF2-40B4-BE49-F238E27FC236}">
              <a16:creationId xmlns:a16="http://schemas.microsoft.com/office/drawing/2014/main" id="{9061696C-4A70-635B-D7A9-BAC0ABE26FD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666750" y="56673750"/>
          <a:ext cx="169545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790575</xdr:colOff>
      <xdr:row>45</xdr:row>
      <xdr:rowOff>47625</xdr:rowOff>
    </xdr:from>
    <xdr:to>
      <xdr:col>0</xdr:col>
      <xdr:colOff>2238375</xdr:colOff>
      <xdr:row>45</xdr:row>
      <xdr:rowOff>990600</xdr:rowOff>
    </xdr:to>
    <xdr:pic>
      <xdr:nvPicPr>
        <xdr:cNvPr id="252909" name="Resim 164">
          <a:extLst>
            <a:ext uri="{FF2B5EF4-FFF2-40B4-BE49-F238E27FC236}">
              <a16:creationId xmlns:a16="http://schemas.microsoft.com/office/drawing/2014/main" id="{7067106A-FA36-7BEA-FE7A-EC82C8F3E97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790575" y="57731025"/>
          <a:ext cx="14478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771525</xdr:colOff>
      <xdr:row>50</xdr:row>
      <xdr:rowOff>47625</xdr:rowOff>
    </xdr:from>
    <xdr:to>
      <xdr:col>0</xdr:col>
      <xdr:colOff>2219325</xdr:colOff>
      <xdr:row>50</xdr:row>
      <xdr:rowOff>1009650</xdr:rowOff>
    </xdr:to>
    <xdr:pic>
      <xdr:nvPicPr>
        <xdr:cNvPr id="252910" name="Resim 3">
          <a:extLst>
            <a:ext uri="{FF2B5EF4-FFF2-40B4-BE49-F238E27FC236}">
              <a16:creationId xmlns:a16="http://schemas.microsoft.com/office/drawing/2014/main" id="{3A4C3BA4-1879-3DF6-D128-847F19B4EC1F}"/>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771525" y="62950725"/>
          <a:ext cx="1447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523875</xdr:colOff>
      <xdr:row>48</xdr:row>
      <xdr:rowOff>38100</xdr:rowOff>
    </xdr:from>
    <xdr:to>
      <xdr:col>0</xdr:col>
      <xdr:colOff>2438400</xdr:colOff>
      <xdr:row>48</xdr:row>
      <xdr:rowOff>904875</xdr:rowOff>
    </xdr:to>
    <xdr:pic>
      <xdr:nvPicPr>
        <xdr:cNvPr id="252911" name="Resim 162">
          <a:extLst>
            <a:ext uri="{FF2B5EF4-FFF2-40B4-BE49-F238E27FC236}">
              <a16:creationId xmlns:a16="http://schemas.microsoft.com/office/drawing/2014/main" id="{D87426F0-CF2F-5D18-DA9B-5D96D79B17E6}"/>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523875" y="60883800"/>
          <a:ext cx="19145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542925</xdr:colOff>
      <xdr:row>49</xdr:row>
      <xdr:rowOff>19050</xdr:rowOff>
    </xdr:from>
    <xdr:to>
      <xdr:col>0</xdr:col>
      <xdr:colOff>2266950</xdr:colOff>
      <xdr:row>49</xdr:row>
      <xdr:rowOff>1057275</xdr:rowOff>
    </xdr:to>
    <xdr:pic>
      <xdr:nvPicPr>
        <xdr:cNvPr id="252912" name="Resim 167">
          <a:extLst>
            <a:ext uri="{FF2B5EF4-FFF2-40B4-BE49-F238E27FC236}">
              <a16:creationId xmlns:a16="http://schemas.microsoft.com/office/drawing/2014/main" id="{BDFFEDB0-6F64-DDE2-B52E-BED7CF9C703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42925" y="61798200"/>
          <a:ext cx="17240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51</xdr:row>
      <xdr:rowOff>47625</xdr:rowOff>
    </xdr:from>
    <xdr:to>
      <xdr:col>0</xdr:col>
      <xdr:colOff>2238375</xdr:colOff>
      <xdr:row>51</xdr:row>
      <xdr:rowOff>942975</xdr:rowOff>
    </xdr:to>
    <xdr:pic>
      <xdr:nvPicPr>
        <xdr:cNvPr id="252913" name="Resim 5">
          <a:extLst>
            <a:ext uri="{FF2B5EF4-FFF2-40B4-BE49-F238E27FC236}">
              <a16:creationId xmlns:a16="http://schemas.microsoft.com/office/drawing/2014/main" id="{FA74CF82-59CE-3095-DCC6-B3E9854FF29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819150" y="63988950"/>
          <a:ext cx="14192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52</xdr:row>
      <xdr:rowOff>38100</xdr:rowOff>
    </xdr:from>
    <xdr:to>
      <xdr:col>0</xdr:col>
      <xdr:colOff>2066925</xdr:colOff>
      <xdr:row>54</xdr:row>
      <xdr:rowOff>438150</xdr:rowOff>
    </xdr:to>
    <xdr:pic>
      <xdr:nvPicPr>
        <xdr:cNvPr id="252914" name="Resim 54477">
          <a:extLst>
            <a:ext uri="{FF2B5EF4-FFF2-40B4-BE49-F238E27FC236}">
              <a16:creationId xmlns:a16="http://schemas.microsoft.com/office/drawing/2014/main" id="{DD0D38BF-BAF1-44D8-C1E1-B93FD2C23786}"/>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885825" y="64960500"/>
          <a:ext cx="118110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704850</xdr:colOff>
      <xdr:row>55</xdr:row>
      <xdr:rowOff>47625</xdr:rowOff>
    </xdr:from>
    <xdr:to>
      <xdr:col>0</xdr:col>
      <xdr:colOff>2057400</xdr:colOff>
      <xdr:row>57</xdr:row>
      <xdr:rowOff>400050</xdr:rowOff>
    </xdr:to>
    <xdr:pic>
      <xdr:nvPicPr>
        <xdr:cNvPr id="252915" name="Resim 54474">
          <a:extLst>
            <a:ext uri="{FF2B5EF4-FFF2-40B4-BE49-F238E27FC236}">
              <a16:creationId xmlns:a16="http://schemas.microsoft.com/office/drawing/2014/main" id="{A821A655-FE77-1276-9DB2-B8CE8442FD2D}"/>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704850" y="66341625"/>
          <a:ext cx="135255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447675</xdr:colOff>
      <xdr:row>58</xdr:row>
      <xdr:rowOff>19050</xdr:rowOff>
    </xdr:from>
    <xdr:to>
      <xdr:col>0</xdr:col>
      <xdr:colOff>2105025</xdr:colOff>
      <xdr:row>60</xdr:row>
      <xdr:rowOff>438150</xdr:rowOff>
    </xdr:to>
    <xdr:pic>
      <xdr:nvPicPr>
        <xdr:cNvPr id="252916" name="Resim 169">
          <a:extLst>
            <a:ext uri="{FF2B5EF4-FFF2-40B4-BE49-F238E27FC236}">
              <a16:creationId xmlns:a16="http://schemas.microsoft.com/office/drawing/2014/main" id="{78C530DF-F57A-8E1B-0E5D-290E1C1EB9D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47675" y="67684650"/>
          <a:ext cx="1657350"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723900</xdr:colOff>
      <xdr:row>61</xdr:row>
      <xdr:rowOff>47625</xdr:rowOff>
    </xdr:from>
    <xdr:to>
      <xdr:col>0</xdr:col>
      <xdr:colOff>1990725</xdr:colOff>
      <xdr:row>63</xdr:row>
      <xdr:rowOff>409575</xdr:rowOff>
    </xdr:to>
    <xdr:pic>
      <xdr:nvPicPr>
        <xdr:cNvPr id="252917" name="Resim 27">
          <a:extLst>
            <a:ext uri="{FF2B5EF4-FFF2-40B4-BE49-F238E27FC236}">
              <a16:creationId xmlns:a16="http://schemas.microsoft.com/office/drawing/2014/main" id="{F2E59DB3-AB52-7A36-0AEB-ACC4A20D299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723900" y="69408675"/>
          <a:ext cx="126682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590550</xdr:colOff>
      <xdr:row>64</xdr:row>
      <xdr:rowOff>28575</xdr:rowOff>
    </xdr:from>
    <xdr:to>
      <xdr:col>0</xdr:col>
      <xdr:colOff>2085975</xdr:colOff>
      <xdr:row>66</xdr:row>
      <xdr:rowOff>400050</xdr:rowOff>
    </xdr:to>
    <xdr:pic>
      <xdr:nvPicPr>
        <xdr:cNvPr id="252918" name="Resim 163">
          <a:extLst>
            <a:ext uri="{FF2B5EF4-FFF2-40B4-BE49-F238E27FC236}">
              <a16:creationId xmlns:a16="http://schemas.microsoft.com/office/drawing/2014/main" id="{6F5008CC-B077-63C3-BF78-C98714410CE3}"/>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590550" y="70875525"/>
          <a:ext cx="1495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390525</xdr:colOff>
      <xdr:row>67</xdr:row>
      <xdr:rowOff>19050</xdr:rowOff>
    </xdr:from>
    <xdr:to>
      <xdr:col>0</xdr:col>
      <xdr:colOff>2457450</xdr:colOff>
      <xdr:row>69</xdr:row>
      <xdr:rowOff>504825</xdr:rowOff>
    </xdr:to>
    <xdr:pic>
      <xdr:nvPicPr>
        <xdr:cNvPr id="252919" name="Resim 172">
          <a:extLst>
            <a:ext uri="{FF2B5EF4-FFF2-40B4-BE49-F238E27FC236}">
              <a16:creationId xmlns:a16="http://schemas.microsoft.com/office/drawing/2014/main" id="{F5A21FB6-6651-9515-A593-782B3E6279D0}"/>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390525" y="72266175"/>
          <a:ext cx="2066925"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428625</xdr:colOff>
      <xdr:row>70</xdr:row>
      <xdr:rowOff>47625</xdr:rowOff>
    </xdr:from>
    <xdr:to>
      <xdr:col>0</xdr:col>
      <xdr:colOff>2447925</xdr:colOff>
      <xdr:row>71</xdr:row>
      <xdr:rowOff>676275</xdr:rowOff>
    </xdr:to>
    <xdr:pic>
      <xdr:nvPicPr>
        <xdr:cNvPr id="252920" name="Resim 173">
          <a:extLst>
            <a:ext uri="{FF2B5EF4-FFF2-40B4-BE49-F238E27FC236}">
              <a16:creationId xmlns:a16="http://schemas.microsoft.com/office/drawing/2014/main" id="{4516759A-E3DF-09C1-A858-0A24C325EBB8}"/>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428625" y="73952100"/>
          <a:ext cx="201930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838200</xdr:colOff>
      <xdr:row>72</xdr:row>
      <xdr:rowOff>47625</xdr:rowOff>
    </xdr:from>
    <xdr:to>
      <xdr:col>0</xdr:col>
      <xdr:colOff>2019300</xdr:colOff>
      <xdr:row>73</xdr:row>
      <xdr:rowOff>752475</xdr:rowOff>
    </xdr:to>
    <xdr:pic>
      <xdr:nvPicPr>
        <xdr:cNvPr id="252921" name="Resim 174">
          <a:extLst>
            <a:ext uri="{FF2B5EF4-FFF2-40B4-BE49-F238E27FC236}">
              <a16:creationId xmlns:a16="http://schemas.microsoft.com/office/drawing/2014/main" id="{AA07E1C0-8B12-0537-FF9C-D21225F7372C}"/>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838200" y="75457050"/>
          <a:ext cx="11811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74</xdr:row>
      <xdr:rowOff>19050</xdr:rowOff>
    </xdr:from>
    <xdr:to>
      <xdr:col>0</xdr:col>
      <xdr:colOff>2314575</xdr:colOff>
      <xdr:row>76</xdr:row>
      <xdr:rowOff>514350</xdr:rowOff>
    </xdr:to>
    <xdr:pic>
      <xdr:nvPicPr>
        <xdr:cNvPr id="252922" name="Resim 179">
          <a:extLst>
            <a:ext uri="{FF2B5EF4-FFF2-40B4-BE49-F238E27FC236}">
              <a16:creationId xmlns:a16="http://schemas.microsoft.com/office/drawing/2014/main" id="{42E173E7-EC3F-4EA3-3322-41BC436D69FC}"/>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419100" y="77066775"/>
          <a:ext cx="1895475"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600075</xdr:colOff>
      <xdr:row>81</xdr:row>
      <xdr:rowOff>38100</xdr:rowOff>
    </xdr:from>
    <xdr:to>
      <xdr:col>0</xdr:col>
      <xdr:colOff>2162175</xdr:colOff>
      <xdr:row>83</xdr:row>
      <xdr:rowOff>400050</xdr:rowOff>
    </xdr:to>
    <xdr:pic>
      <xdr:nvPicPr>
        <xdr:cNvPr id="252923" name="Resim 22">
          <a:extLst>
            <a:ext uri="{FF2B5EF4-FFF2-40B4-BE49-F238E27FC236}">
              <a16:creationId xmlns:a16="http://schemas.microsoft.com/office/drawing/2014/main" id="{18CEB7D6-21E3-6573-ADDC-AE55D33C5938}"/>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600075" y="80533875"/>
          <a:ext cx="15621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714375</xdr:colOff>
      <xdr:row>84</xdr:row>
      <xdr:rowOff>57150</xdr:rowOff>
    </xdr:from>
    <xdr:to>
      <xdr:col>0</xdr:col>
      <xdr:colOff>1952625</xdr:colOff>
      <xdr:row>86</xdr:row>
      <xdr:rowOff>371475</xdr:rowOff>
    </xdr:to>
    <xdr:pic>
      <xdr:nvPicPr>
        <xdr:cNvPr id="252924" name="Resim 54475">
          <a:extLst>
            <a:ext uri="{FF2B5EF4-FFF2-40B4-BE49-F238E27FC236}">
              <a16:creationId xmlns:a16="http://schemas.microsoft.com/office/drawing/2014/main" id="{1D95895F-2A28-4C43-12C0-2060D8DE4AF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714375" y="81895950"/>
          <a:ext cx="123825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428625</xdr:colOff>
      <xdr:row>77</xdr:row>
      <xdr:rowOff>57150</xdr:rowOff>
    </xdr:from>
    <xdr:to>
      <xdr:col>0</xdr:col>
      <xdr:colOff>2305050</xdr:colOff>
      <xdr:row>80</xdr:row>
      <xdr:rowOff>409575</xdr:rowOff>
    </xdr:to>
    <xdr:pic>
      <xdr:nvPicPr>
        <xdr:cNvPr id="252925" name="Resim 175">
          <a:extLst>
            <a:ext uri="{FF2B5EF4-FFF2-40B4-BE49-F238E27FC236}">
              <a16:creationId xmlns:a16="http://schemas.microsoft.com/office/drawing/2014/main" id="{CB38C871-AC11-1607-8EFC-732AF87BD9EC}"/>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28625" y="78838425"/>
          <a:ext cx="1876425"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619125</xdr:colOff>
      <xdr:row>87</xdr:row>
      <xdr:rowOff>38100</xdr:rowOff>
    </xdr:from>
    <xdr:to>
      <xdr:col>0</xdr:col>
      <xdr:colOff>1981200</xdr:colOff>
      <xdr:row>88</xdr:row>
      <xdr:rowOff>0</xdr:rowOff>
    </xdr:to>
    <xdr:pic>
      <xdr:nvPicPr>
        <xdr:cNvPr id="252926" name="Resim 26">
          <a:extLst>
            <a:ext uri="{FF2B5EF4-FFF2-40B4-BE49-F238E27FC236}">
              <a16:creationId xmlns:a16="http://schemas.microsoft.com/office/drawing/2014/main" id="{7D9665A6-D67B-D68E-6246-AA07DF0F3ED4}"/>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619125" y="83219925"/>
          <a:ext cx="136207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790575</xdr:colOff>
      <xdr:row>88</xdr:row>
      <xdr:rowOff>66675</xdr:rowOff>
    </xdr:from>
    <xdr:to>
      <xdr:col>0</xdr:col>
      <xdr:colOff>1895475</xdr:colOff>
      <xdr:row>88</xdr:row>
      <xdr:rowOff>1314450</xdr:rowOff>
    </xdr:to>
    <xdr:pic>
      <xdr:nvPicPr>
        <xdr:cNvPr id="252927" name="Resim 25">
          <a:extLst>
            <a:ext uri="{FF2B5EF4-FFF2-40B4-BE49-F238E27FC236}">
              <a16:creationId xmlns:a16="http://schemas.microsoft.com/office/drawing/2014/main" id="{A8AA7410-9CD0-1EDB-AF6F-E4E848A158E5}"/>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790575" y="84610575"/>
          <a:ext cx="110490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666750</xdr:colOff>
      <xdr:row>89</xdr:row>
      <xdr:rowOff>85725</xdr:rowOff>
    </xdr:from>
    <xdr:to>
      <xdr:col>0</xdr:col>
      <xdr:colOff>2066925</xdr:colOff>
      <xdr:row>89</xdr:row>
      <xdr:rowOff>1390650</xdr:rowOff>
    </xdr:to>
    <xdr:pic>
      <xdr:nvPicPr>
        <xdr:cNvPr id="256000" name="Resim 24">
          <a:extLst>
            <a:ext uri="{FF2B5EF4-FFF2-40B4-BE49-F238E27FC236}">
              <a16:creationId xmlns:a16="http://schemas.microsoft.com/office/drawing/2014/main" id="{2572DE51-8157-6ED4-13A0-48729EB826CE}"/>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666750" y="85991700"/>
          <a:ext cx="140017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590550</xdr:colOff>
      <xdr:row>90</xdr:row>
      <xdr:rowOff>57150</xdr:rowOff>
    </xdr:from>
    <xdr:to>
      <xdr:col>0</xdr:col>
      <xdr:colOff>2038350</xdr:colOff>
      <xdr:row>90</xdr:row>
      <xdr:rowOff>1485900</xdr:rowOff>
    </xdr:to>
    <xdr:pic>
      <xdr:nvPicPr>
        <xdr:cNvPr id="256001" name="Resim 54472">
          <a:extLst>
            <a:ext uri="{FF2B5EF4-FFF2-40B4-BE49-F238E27FC236}">
              <a16:creationId xmlns:a16="http://schemas.microsoft.com/office/drawing/2014/main" id="{80DECDCD-7C09-C3D2-79FD-9A47BB35BAC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590550" y="87468075"/>
          <a:ext cx="144780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91</xdr:row>
      <xdr:rowOff>76200</xdr:rowOff>
    </xdr:from>
    <xdr:to>
      <xdr:col>0</xdr:col>
      <xdr:colOff>2419350</xdr:colOff>
      <xdr:row>92</xdr:row>
      <xdr:rowOff>762000</xdr:rowOff>
    </xdr:to>
    <xdr:pic>
      <xdr:nvPicPr>
        <xdr:cNvPr id="256002" name="Resim 16">
          <a:extLst>
            <a:ext uri="{FF2B5EF4-FFF2-40B4-BE49-F238E27FC236}">
              <a16:creationId xmlns:a16="http://schemas.microsoft.com/office/drawing/2014/main" id="{79F8C641-28A1-309B-A051-264DBFCE250D}"/>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61925" y="89030175"/>
          <a:ext cx="225742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93</xdr:row>
      <xdr:rowOff>19050</xdr:rowOff>
    </xdr:from>
    <xdr:to>
      <xdr:col>0</xdr:col>
      <xdr:colOff>1895475</xdr:colOff>
      <xdr:row>93</xdr:row>
      <xdr:rowOff>1228725</xdr:rowOff>
    </xdr:to>
    <xdr:pic>
      <xdr:nvPicPr>
        <xdr:cNvPr id="256003" name="Resim 54487">
          <a:extLst>
            <a:ext uri="{FF2B5EF4-FFF2-40B4-BE49-F238E27FC236}">
              <a16:creationId xmlns:a16="http://schemas.microsoft.com/office/drawing/2014/main" id="{1C73A63B-4D23-486A-E09B-C36A9B426061}"/>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885825" y="90535125"/>
          <a:ext cx="100965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666750</xdr:colOff>
      <xdr:row>94</xdr:row>
      <xdr:rowOff>47625</xdr:rowOff>
    </xdr:from>
    <xdr:to>
      <xdr:col>0</xdr:col>
      <xdr:colOff>2085975</xdr:colOff>
      <xdr:row>94</xdr:row>
      <xdr:rowOff>1524000</xdr:rowOff>
    </xdr:to>
    <xdr:pic>
      <xdr:nvPicPr>
        <xdr:cNvPr id="256004" name="Resim 176">
          <a:extLst>
            <a:ext uri="{FF2B5EF4-FFF2-40B4-BE49-F238E27FC236}">
              <a16:creationId xmlns:a16="http://schemas.microsoft.com/office/drawing/2014/main" id="{9F12685C-E39C-3D36-4976-8AC739225F38}"/>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666750" y="91859100"/>
          <a:ext cx="1419225"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514350</xdr:colOff>
      <xdr:row>95</xdr:row>
      <xdr:rowOff>28575</xdr:rowOff>
    </xdr:from>
    <xdr:to>
      <xdr:col>0</xdr:col>
      <xdr:colOff>2095500</xdr:colOff>
      <xdr:row>95</xdr:row>
      <xdr:rowOff>1485900</xdr:rowOff>
    </xdr:to>
    <xdr:pic>
      <xdr:nvPicPr>
        <xdr:cNvPr id="256005" name="Resim 177">
          <a:extLst>
            <a:ext uri="{FF2B5EF4-FFF2-40B4-BE49-F238E27FC236}">
              <a16:creationId xmlns:a16="http://schemas.microsoft.com/office/drawing/2014/main" id="{C6ADFB41-FC89-4D3B-78AC-1C378EB8D8A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514350" y="93421200"/>
          <a:ext cx="158115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97</xdr:row>
      <xdr:rowOff>0</xdr:rowOff>
    </xdr:from>
    <xdr:to>
      <xdr:col>0</xdr:col>
      <xdr:colOff>1504950</xdr:colOff>
      <xdr:row>99</xdr:row>
      <xdr:rowOff>219075</xdr:rowOff>
    </xdr:to>
    <xdr:pic>
      <xdr:nvPicPr>
        <xdr:cNvPr id="256006" name="Resim 192">
          <a:extLst>
            <a:ext uri="{FF2B5EF4-FFF2-40B4-BE49-F238E27FC236}">
              <a16:creationId xmlns:a16="http://schemas.microsoft.com/office/drawing/2014/main" id="{A219464C-442B-354B-3E41-A6CA69A161F5}"/>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0" y="96450150"/>
          <a:ext cx="150495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1466850</xdr:colOff>
      <xdr:row>97</xdr:row>
      <xdr:rowOff>228600</xdr:rowOff>
    </xdr:from>
    <xdr:to>
      <xdr:col>0</xdr:col>
      <xdr:colOff>2828925</xdr:colOff>
      <xdr:row>98</xdr:row>
      <xdr:rowOff>523875</xdr:rowOff>
    </xdr:to>
    <xdr:pic>
      <xdr:nvPicPr>
        <xdr:cNvPr id="256007" name="Resim 193">
          <a:extLst>
            <a:ext uri="{FF2B5EF4-FFF2-40B4-BE49-F238E27FC236}">
              <a16:creationId xmlns:a16="http://schemas.microsoft.com/office/drawing/2014/main" id="{CA08821C-894B-F879-6315-A3BB8E8653B3}"/>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466850" y="96678750"/>
          <a:ext cx="13620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100</xdr:row>
      <xdr:rowOff>47625</xdr:rowOff>
    </xdr:from>
    <xdr:to>
      <xdr:col>0</xdr:col>
      <xdr:colOff>2514600</xdr:colOff>
      <xdr:row>100</xdr:row>
      <xdr:rowOff>1304925</xdr:rowOff>
    </xdr:to>
    <xdr:pic>
      <xdr:nvPicPr>
        <xdr:cNvPr id="256008" name="Resim 194">
          <a:extLst>
            <a:ext uri="{FF2B5EF4-FFF2-40B4-BE49-F238E27FC236}">
              <a16:creationId xmlns:a16="http://schemas.microsoft.com/office/drawing/2014/main" id="{701F97DF-DD27-3A52-7840-A35F2A5BB3B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381000" y="98002725"/>
          <a:ext cx="21336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352425</xdr:colOff>
      <xdr:row>105</xdr:row>
      <xdr:rowOff>28575</xdr:rowOff>
    </xdr:from>
    <xdr:to>
      <xdr:col>0</xdr:col>
      <xdr:colOff>2466975</xdr:colOff>
      <xdr:row>105</xdr:row>
      <xdr:rowOff>1314450</xdr:rowOff>
    </xdr:to>
    <xdr:pic>
      <xdr:nvPicPr>
        <xdr:cNvPr id="256009" name="Resim 195">
          <a:extLst>
            <a:ext uri="{FF2B5EF4-FFF2-40B4-BE49-F238E27FC236}">
              <a16:creationId xmlns:a16="http://schemas.microsoft.com/office/drawing/2014/main" id="{522F6C12-34C9-CB3D-5C76-CF95B2CC1ECA}"/>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352425" y="102127050"/>
          <a:ext cx="211455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106</xdr:row>
      <xdr:rowOff>19050</xdr:rowOff>
    </xdr:from>
    <xdr:to>
      <xdr:col>0</xdr:col>
      <xdr:colOff>1323975</xdr:colOff>
      <xdr:row>107</xdr:row>
      <xdr:rowOff>342900</xdr:rowOff>
    </xdr:to>
    <xdr:pic>
      <xdr:nvPicPr>
        <xdr:cNvPr id="256010" name="Resim 122">
          <a:extLst>
            <a:ext uri="{FF2B5EF4-FFF2-40B4-BE49-F238E27FC236}">
              <a16:creationId xmlns:a16="http://schemas.microsoft.com/office/drawing/2014/main" id="{DA73F560-7933-C7B4-0EF5-5EB4D3174069}"/>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66675" y="103470075"/>
          <a:ext cx="12573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106</xdr:row>
      <xdr:rowOff>295275</xdr:rowOff>
    </xdr:from>
    <xdr:to>
      <xdr:col>0</xdr:col>
      <xdr:colOff>2743200</xdr:colOff>
      <xdr:row>108</xdr:row>
      <xdr:rowOff>571500</xdr:rowOff>
    </xdr:to>
    <xdr:pic>
      <xdr:nvPicPr>
        <xdr:cNvPr id="256011" name="Resim 123">
          <a:extLst>
            <a:ext uri="{FF2B5EF4-FFF2-40B4-BE49-F238E27FC236}">
              <a16:creationId xmlns:a16="http://schemas.microsoft.com/office/drawing/2014/main" id="{905048E5-BBA6-9EB9-9C52-25ACAB778BF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52550" y="103746300"/>
          <a:ext cx="1390650" cy="1609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107</xdr:row>
      <xdr:rowOff>85725</xdr:rowOff>
    </xdr:from>
    <xdr:to>
      <xdr:col>0</xdr:col>
      <xdr:colOff>1333500</xdr:colOff>
      <xdr:row>108</xdr:row>
      <xdr:rowOff>600075</xdr:rowOff>
    </xdr:to>
    <xdr:pic>
      <xdr:nvPicPr>
        <xdr:cNvPr id="256012" name="Resim 124">
          <a:extLst>
            <a:ext uri="{FF2B5EF4-FFF2-40B4-BE49-F238E27FC236}">
              <a16:creationId xmlns:a16="http://schemas.microsoft.com/office/drawing/2014/main" id="{3566E7A9-FF92-A51D-BD08-9CD40493215E}"/>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57150" y="104203500"/>
          <a:ext cx="127635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xdr:colOff>
      <xdr:row>109</xdr:row>
      <xdr:rowOff>19050</xdr:rowOff>
    </xdr:from>
    <xdr:to>
      <xdr:col>0</xdr:col>
      <xdr:colOff>2638425</xdr:colOff>
      <xdr:row>109</xdr:row>
      <xdr:rowOff>1257300</xdr:rowOff>
    </xdr:to>
    <xdr:pic>
      <xdr:nvPicPr>
        <xdr:cNvPr id="256013" name="Resim 125">
          <a:extLst>
            <a:ext uri="{FF2B5EF4-FFF2-40B4-BE49-F238E27FC236}">
              <a16:creationId xmlns:a16="http://schemas.microsoft.com/office/drawing/2014/main" id="{98DFA169-5F9E-2584-BC8F-4D5309004F8D}"/>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90500" y="105613200"/>
          <a:ext cx="2447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714375</xdr:colOff>
      <xdr:row>101</xdr:row>
      <xdr:rowOff>38100</xdr:rowOff>
    </xdr:from>
    <xdr:to>
      <xdr:col>0</xdr:col>
      <xdr:colOff>2257425</xdr:colOff>
      <xdr:row>103</xdr:row>
      <xdr:rowOff>285750</xdr:rowOff>
    </xdr:to>
    <xdr:pic>
      <xdr:nvPicPr>
        <xdr:cNvPr id="256014" name="Resim 202">
          <a:extLst>
            <a:ext uri="{FF2B5EF4-FFF2-40B4-BE49-F238E27FC236}">
              <a16:creationId xmlns:a16="http://schemas.microsoft.com/office/drawing/2014/main" id="{92C0BA3E-936F-2B5F-31AE-A19CFD832932}"/>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714375" y="99326700"/>
          <a:ext cx="15430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110</xdr:row>
      <xdr:rowOff>171450</xdr:rowOff>
    </xdr:from>
    <xdr:to>
      <xdr:col>0</xdr:col>
      <xdr:colOff>2781300</xdr:colOff>
      <xdr:row>115</xdr:row>
      <xdr:rowOff>104775</xdr:rowOff>
    </xdr:to>
    <xdr:pic>
      <xdr:nvPicPr>
        <xdr:cNvPr id="256015" name="76 Resim" descr="CENK_METAL_0069.tif">
          <a:extLst>
            <a:ext uri="{FF2B5EF4-FFF2-40B4-BE49-F238E27FC236}">
              <a16:creationId xmlns:a16="http://schemas.microsoft.com/office/drawing/2014/main" id="{C5C33A82-D012-8C97-7FEB-0D08BF86BF35}"/>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47625" y="107041950"/>
          <a:ext cx="27336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116</xdr:row>
      <xdr:rowOff>171450</xdr:rowOff>
    </xdr:from>
    <xdr:to>
      <xdr:col>0</xdr:col>
      <xdr:colOff>2771775</xdr:colOff>
      <xdr:row>119</xdr:row>
      <xdr:rowOff>152400</xdr:rowOff>
    </xdr:to>
    <xdr:pic>
      <xdr:nvPicPr>
        <xdr:cNvPr id="256016" name="75 Resim" descr="CENK_METAL_0077.tif">
          <a:extLst>
            <a:ext uri="{FF2B5EF4-FFF2-40B4-BE49-F238E27FC236}">
              <a16:creationId xmlns:a16="http://schemas.microsoft.com/office/drawing/2014/main" id="{F04DEFD5-B0B1-C245-6D39-F9FB559742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38100" y="109385100"/>
          <a:ext cx="27336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276225</xdr:colOff>
      <xdr:row>120</xdr:row>
      <xdr:rowOff>95250</xdr:rowOff>
    </xdr:from>
    <xdr:to>
      <xdr:col>0</xdr:col>
      <xdr:colOff>2619375</xdr:colOff>
      <xdr:row>125</xdr:row>
      <xdr:rowOff>295275</xdr:rowOff>
    </xdr:to>
    <xdr:pic>
      <xdr:nvPicPr>
        <xdr:cNvPr id="256017" name="Resim 180">
          <a:extLst>
            <a:ext uri="{FF2B5EF4-FFF2-40B4-BE49-F238E27FC236}">
              <a16:creationId xmlns:a16="http://schemas.microsoft.com/office/drawing/2014/main" id="{36B5C8C2-8D76-0B5B-3721-386C0CF8EFD6}"/>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76225" y="111061500"/>
          <a:ext cx="2343150" cy="2009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126</xdr:row>
      <xdr:rowOff>19050</xdr:rowOff>
    </xdr:from>
    <xdr:to>
      <xdr:col>0</xdr:col>
      <xdr:colOff>2466975</xdr:colOff>
      <xdr:row>127</xdr:row>
      <xdr:rowOff>800100</xdr:rowOff>
    </xdr:to>
    <xdr:pic>
      <xdr:nvPicPr>
        <xdr:cNvPr id="256018" name="Resim 181">
          <a:extLst>
            <a:ext uri="{FF2B5EF4-FFF2-40B4-BE49-F238E27FC236}">
              <a16:creationId xmlns:a16="http://schemas.microsoft.com/office/drawing/2014/main" id="{4139DE5C-DDEF-0602-C4CC-1064207CE8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419100" y="113157000"/>
          <a:ext cx="2047875" cy="171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135</xdr:row>
      <xdr:rowOff>19050</xdr:rowOff>
    </xdr:from>
    <xdr:to>
      <xdr:col>0</xdr:col>
      <xdr:colOff>2657475</xdr:colOff>
      <xdr:row>140</xdr:row>
      <xdr:rowOff>28575</xdr:rowOff>
    </xdr:to>
    <xdr:pic>
      <xdr:nvPicPr>
        <xdr:cNvPr id="256019" name="77 Resim" descr="SARAY 4207.tif">
          <a:extLst>
            <a:ext uri="{FF2B5EF4-FFF2-40B4-BE49-F238E27FC236}">
              <a16:creationId xmlns:a16="http://schemas.microsoft.com/office/drawing/2014/main" id="{95305D2C-CDE6-41A6-843E-13F6998A4328}"/>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266700" y="117652800"/>
          <a:ext cx="2390775"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145</xdr:row>
      <xdr:rowOff>66675</xdr:rowOff>
    </xdr:from>
    <xdr:to>
      <xdr:col>0</xdr:col>
      <xdr:colOff>2543175</xdr:colOff>
      <xdr:row>147</xdr:row>
      <xdr:rowOff>323850</xdr:rowOff>
    </xdr:to>
    <xdr:pic>
      <xdr:nvPicPr>
        <xdr:cNvPr id="256020" name="Resim 3">
          <a:extLst>
            <a:ext uri="{FF2B5EF4-FFF2-40B4-BE49-F238E27FC236}">
              <a16:creationId xmlns:a16="http://schemas.microsoft.com/office/drawing/2014/main" id="{DBD37161-0658-B27C-BB01-69BABD0A0AD1}"/>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314325" y="121415175"/>
          <a:ext cx="222885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485775</xdr:colOff>
      <xdr:row>143</xdr:row>
      <xdr:rowOff>57150</xdr:rowOff>
    </xdr:from>
    <xdr:to>
      <xdr:col>0</xdr:col>
      <xdr:colOff>2419350</xdr:colOff>
      <xdr:row>144</xdr:row>
      <xdr:rowOff>561975</xdr:rowOff>
    </xdr:to>
    <xdr:pic>
      <xdr:nvPicPr>
        <xdr:cNvPr id="256021" name="Resim 41">
          <a:extLst>
            <a:ext uri="{FF2B5EF4-FFF2-40B4-BE49-F238E27FC236}">
              <a16:creationId xmlns:a16="http://schemas.microsoft.com/office/drawing/2014/main" id="{89A3E62D-D197-D4EC-24E1-CC5C9E6B162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485775" y="120205500"/>
          <a:ext cx="193357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128</xdr:row>
      <xdr:rowOff>238125</xdr:rowOff>
    </xdr:from>
    <xdr:to>
      <xdr:col>0</xdr:col>
      <xdr:colOff>2752725</xdr:colOff>
      <xdr:row>132</xdr:row>
      <xdr:rowOff>323850</xdr:rowOff>
    </xdr:to>
    <xdr:pic>
      <xdr:nvPicPr>
        <xdr:cNvPr id="256022" name="Resim 119">
          <a:extLst>
            <a:ext uri="{FF2B5EF4-FFF2-40B4-BE49-F238E27FC236}">
              <a16:creationId xmlns:a16="http://schemas.microsoft.com/office/drawing/2014/main" id="{6E58D6D4-6592-F03A-E794-0E8A842CCD48}"/>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9050" y="115128675"/>
          <a:ext cx="2733675" cy="169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304800</xdr:colOff>
      <xdr:row>152</xdr:row>
      <xdr:rowOff>257175</xdr:rowOff>
    </xdr:from>
    <xdr:to>
      <xdr:col>0</xdr:col>
      <xdr:colOff>2600325</xdr:colOff>
      <xdr:row>156</xdr:row>
      <xdr:rowOff>57150</xdr:rowOff>
    </xdr:to>
    <xdr:pic>
      <xdr:nvPicPr>
        <xdr:cNvPr id="256023" name="81 Resim" descr="EVIMSARAY_13027.tif">
          <a:extLst>
            <a:ext uri="{FF2B5EF4-FFF2-40B4-BE49-F238E27FC236}">
              <a16:creationId xmlns:a16="http://schemas.microsoft.com/office/drawing/2014/main" id="{A554B329-CB98-F12C-F933-D3B4CA031257}"/>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04800" y="124425075"/>
          <a:ext cx="22955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148</xdr:row>
      <xdr:rowOff>361950</xdr:rowOff>
    </xdr:from>
    <xdr:to>
      <xdr:col>0</xdr:col>
      <xdr:colOff>2676525</xdr:colOff>
      <xdr:row>150</xdr:row>
      <xdr:rowOff>400050</xdr:rowOff>
    </xdr:to>
    <xdr:pic>
      <xdr:nvPicPr>
        <xdr:cNvPr id="256024" name="83 Resim" descr="EVIMSARAY_13025.tif">
          <a:extLst>
            <a:ext uri="{FF2B5EF4-FFF2-40B4-BE49-F238E27FC236}">
              <a16:creationId xmlns:a16="http://schemas.microsoft.com/office/drawing/2014/main" id="{4D697E36-62C5-6440-8AD2-1EDE97EA5A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247650" y="122853450"/>
          <a:ext cx="24288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742950</xdr:colOff>
      <xdr:row>157</xdr:row>
      <xdr:rowOff>38100</xdr:rowOff>
    </xdr:from>
    <xdr:to>
      <xdr:col>0</xdr:col>
      <xdr:colOff>1981200</xdr:colOff>
      <xdr:row>159</xdr:row>
      <xdr:rowOff>247650</xdr:rowOff>
    </xdr:to>
    <xdr:pic>
      <xdr:nvPicPr>
        <xdr:cNvPr id="256025" name="Resim 91">
          <a:extLst>
            <a:ext uri="{FF2B5EF4-FFF2-40B4-BE49-F238E27FC236}">
              <a16:creationId xmlns:a16="http://schemas.microsoft.com/office/drawing/2014/main" id="{ADE3C7C0-84B1-EC7D-EDB9-330937D0AFB7}"/>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742950" y="125587125"/>
          <a:ext cx="123825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781050</xdr:colOff>
      <xdr:row>160</xdr:row>
      <xdr:rowOff>47625</xdr:rowOff>
    </xdr:from>
    <xdr:to>
      <xdr:col>0</xdr:col>
      <xdr:colOff>2628900</xdr:colOff>
      <xdr:row>160</xdr:row>
      <xdr:rowOff>1152525</xdr:rowOff>
    </xdr:to>
    <xdr:pic>
      <xdr:nvPicPr>
        <xdr:cNvPr id="256026" name="Resim 92">
          <a:extLst>
            <a:ext uri="{FF2B5EF4-FFF2-40B4-BE49-F238E27FC236}">
              <a16:creationId xmlns:a16="http://schemas.microsoft.com/office/drawing/2014/main" id="{6FE0343C-72F4-190E-57AF-E2F835B0B0C6}"/>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781050" y="126568200"/>
          <a:ext cx="184785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95250</xdr:colOff>
      <xdr:row>160</xdr:row>
      <xdr:rowOff>409575</xdr:rowOff>
    </xdr:from>
    <xdr:to>
      <xdr:col>2</xdr:col>
      <xdr:colOff>2114550</xdr:colOff>
      <xdr:row>160</xdr:row>
      <xdr:rowOff>1123950</xdr:rowOff>
    </xdr:to>
    <xdr:pic>
      <xdr:nvPicPr>
        <xdr:cNvPr id="256027" name="Resim 93">
          <a:extLst>
            <a:ext uri="{FF2B5EF4-FFF2-40B4-BE49-F238E27FC236}">
              <a16:creationId xmlns:a16="http://schemas.microsoft.com/office/drawing/2014/main" id="{58CAA111-D4F6-9BB5-E7B8-20CB0A30656D}"/>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3571875" y="126930150"/>
          <a:ext cx="20193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161</xdr:row>
      <xdr:rowOff>19050</xdr:rowOff>
    </xdr:from>
    <xdr:to>
      <xdr:col>0</xdr:col>
      <xdr:colOff>2781300</xdr:colOff>
      <xdr:row>163</xdr:row>
      <xdr:rowOff>381000</xdr:rowOff>
    </xdr:to>
    <xdr:pic>
      <xdr:nvPicPr>
        <xdr:cNvPr id="256028" name="Resim 2">
          <a:extLst>
            <a:ext uri="{FF2B5EF4-FFF2-40B4-BE49-F238E27FC236}">
              <a16:creationId xmlns:a16="http://schemas.microsoft.com/office/drawing/2014/main" id="{B8FD4C26-179B-3925-0A27-24D37F028314}"/>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9050" y="127777875"/>
          <a:ext cx="2762250"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164</xdr:row>
      <xdr:rowOff>85725</xdr:rowOff>
    </xdr:from>
    <xdr:to>
      <xdr:col>0</xdr:col>
      <xdr:colOff>2628900</xdr:colOff>
      <xdr:row>166</xdr:row>
      <xdr:rowOff>1076325</xdr:rowOff>
    </xdr:to>
    <xdr:pic>
      <xdr:nvPicPr>
        <xdr:cNvPr id="256029" name="Resim 95">
          <a:extLst>
            <a:ext uri="{FF2B5EF4-FFF2-40B4-BE49-F238E27FC236}">
              <a16:creationId xmlns:a16="http://schemas.microsoft.com/office/drawing/2014/main" id="{6DB0BEB9-AEE0-89DB-63C5-DF5AC1040E60}"/>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71450" y="130273425"/>
          <a:ext cx="2457450" cy="325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167</xdr:row>
      <xdr:rowOff>28575</xdr:rowOff>
    </xdr:from>
    <xdr:to>
      <xdr:col>0</xdr:col>
      <xdr:colOff>2705100</xdr:colOff>
      <xdr:row>167</xdr:row>
      <xdr:rowOff>2114550</xdr:rowOff>
    </xdr:to>
    <xdr:pic>
      <xdr:nvPicPr>
        <xdr:cNvPr id="256030" name="Resim 218">
          <a:extLst>
            <a:ext uri="{FF2B5EF4-FFF2-40B4-BE49-F238E27FC236}">
              <a16:creationId xmlns:a16="http://schemas.microsoft.com/office/drawing/2014/main" id="{77094B70-7373-B0E6-BFF9-6183E784907A}"/>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9525" y="133616700"/>
          <a:ext cx="2695575" cy="2085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276225</xdr:colOff>
      <xdr:row>168</xdr:row>
      <xdr:rowOff>28575</xdr:rowOff>
    </xdr:from>
    <xdr:to>
      <xdr:col>0</xdr:col>
      <xdr:colOff>2305050</xdr:colOff>
      <xdr:row>168</xdr:row>
      <xdr:rowOff>2571750</xdr:rowOff>
    </xdr:to>
    <xdr:pic>
      <xdr:nvPicPr>
        <xdr:cNvPr id="256031" name="Resim 219">
          <a:extLst>
            <a:ext uri="{FF2B5EF4-FFF2-40B4-BE49-F238E27FC236}">
              <a16:creationId xmlns:a16="http://schemas.microsoft.com/office/drawing/2014/main" id="{01EE0D44-299C-A3C8-7BE0-D6284B6C3076}"/>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276225" y="135740775"/>
          <a:ext cx="2028825" cy="254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304800</xdr:colOff>
      <xdr:row>96</xdr:row>
      <xdr:rowOff>28575</xdr:rowOff>
    </xdr:from>
    <xdr:to>
      <xdr:col>0</xdr:col>
      <xdr:colOff>2209800</xdr:colOff>
      <xdr:row>96</xdr:row>
      <xdr:rowOff>1524000</xdr:rowOff>
    </xdr:to>
    <xdr:pic>
      <xdr:nvPicPr>
        <xdr:cNvPr id="256032" name="Resim 220">
          <a:extLst>
            <a:ext uri="{FF2B5EF4-FFF2-40B4-BE49-F238E27FC236}">
              <a16:creationId xmlns:a16="http://schemas.microsoft.com/office/drawing/2014/main" id="{1899BFDE-C437-EE9C-412E-4C7381C863AB}"/>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304800" y="94935675"/>
          <a:ext cx="190500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495300</xdr:colOff>
      <xdr:row>104</xdr:row>
      <xdr:rowOff>28575</xdr:rowOff>
    </xdr:from>
    <xdr:to>
      <xdr:col>0</xdr:col>
      <xdr:colOff>2419350</xdr:colOff>
      <xdr:row>104</xdr:row>
      <xdr:rowOff>1200150</xdr:rowOff>
    </xdr:to>
    <xdr:pic>
      <xdr:nvPicPr>
        <xdr:cNvPr id="256033" name="Resim 4">
          <a:extLst>
            <a:ext uri="{FF2B5EF4-FFF2-40B4-BE49-F238E27FC236}">
              <a16:creationId xmlns:a16="http://schemas.microsoft.com/office/drawing/2014/main" id="{8F8ACA65-5B89-4D02-D1D4-9F86B9C9CF6A}"/>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495300" y="100879275"/>
          <a:ext cx="1924050"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173</xdr:row>
      <xdr:rowOff>66675</xdr:rowOff>
    </xdr:from>
    <xdr:to>
      <xdr:col>0</xdr:col>
      <xdr:colOff>2743200</xdr:colOff>
      <xdr:row>173</xdr:row>
      <xdr:rowOff>1552575</xdr:rowOff>
    </xdr:to>
    <xdr:pic>
      <xdr:nvPicPr>
        <xdr:cNvPr id="256034" name="Resim 186">
          <a:extLst>
            <a:ext uri="{FF2B5EF4-FFF2-40B4-BE49-F238E27FC236}">
              <a16:creationId xmlns:a16="http://schemas.microsoft.com/office/drawing/2014/main" id="{385C1FCE-632A-81E2-DB35-B20F40FFEBD7}"/>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57150" y="145418175"/>
          <a:ext cx="26860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174</xdr:row>
      <xdr:rowOff>38100</xdr:rowOff>
    </xdr:from>
    <xdr:to>
      <xdr:col>0</xdr:col>
      <xdr:colOff>2733675</xdr:colOff>
      <xdr:row>174</xdr:row>
      <xdr:rowOff>1809750</xdr:rowOff>
    </xdr:to>
    <xdr:pic>
      <xdr:nvPicPr>
        <xdr:cNvPr id="256035" name="Resim 187">
          <a:extLst>
            <a:ext uri="{FF2B5EF4-FFF2-40B4-BE49-F238E27FC236}">
              <a16:creationId xmlns:a16="http://schemas.microsoft.com/office/drawing/2014/main" id="{96FD4709-24B0-191D-4685-6A3E4AF4DF8D}"/>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52400" y="146970750"/>
          <a:ext cx="2581275" cy="177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175</xdr:row>
      <xdr:rowOff>57150</xdr:rowOff>
    </xdr:from>
    <xdr:to>
      <xdr:col>0</xdr:col>
      <xdr:colOff>2762250</xdr:colOff>
      <xdr:row>175</xdr:row>
      <xdr:rowOff>1533525</xdr:rowOff>
    </xdr:to>
    <xdr:pic>
      <xdr:nvPicPr>
        <xdr:cNvPr id="256036" name="Resim 191">
          <a:extLst>
            <a:ext uri="{FF2B5EF4-FFF2-40B4-BE49-F238E27FC236}">
              <a16:creationId xmlns:a16="http://schemas.microsoft.com/office/drawing/2014/main" id="{2873F164-F951-1385-0137-1EC631D36503}"/>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14300" y="148866225"/>
          <a:ext cx="264795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176</xdr:row>
      <xdr:rowOff>95250</xdr:rowOff>
    </xdr:from>
    <xdr:to>
      <xdr:col>0</xdr:col>
      <xdr:colOff>2733675</xdr:colOff>
      <xdr:row>176</xdr:row>
      <xdr:rowOff>1409700</xdr:rowOff>
    </xdr:to>
    <xdr:pic>
      <xdr:nvPicPr>
        <xdr:cNvPr id="256037" name="Resim 192">
          <a:extLst>
            <a:ext uri="{FF2B5EF4-FFF2-40B4-BE49-F238E27FC236}">
              <a16:creationId xmlns:a16="http://schemas.microsoft.com/office/drawing/2014/main" id="{A1CA2007-50D4-71E0-AD90-75D1073B35CC}"/>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0" y="150466425"/>
          <a:ext cx="273367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447675</xdr:colOff>
      <xdr:row>177</xdr:row>
      <xdr:rowOff>19050</xdr:rowOff>
    </xdr:from>
    <xdr:to>
      <xdr:col>0</xdr:col>
      <xdr:colOff>2362200</xdr:colOff>
      <xdr:row>177</xdr:row>
      <xdr:rowOff>1466850</xdr:rowOff>
    </xdr:to>
    <xdr:pic>
      <xdr:nvPicPr>
        <xdr:cNvPr id="256038" name="Resim 193">
          <a:extLst>
            <a:ext uri="{FF2B5EF4-FFF2-40B4-BE49-F238E27FC236}">
              <a16:creationId xmlns:a16="http://schemas.microsoft.com/office/drawing/2014/main" id="{C8BBF2C2-F2AD-8725-94F3-019837E44206}"/>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447675" y="151876125"/>
          <a:ext cx="1914525"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257175</xdr:colOff>
      <xdr:row>178</xdr:row>
      <xdr:rowOff>66675</xdr:rowOff>
    </xdr:from>
    <xdr:to>
      <xdr:col>0</xdr:col>
      <xdr:colOff>2524125</xdr:colOff>
      <xdr:row>178</xdr:row>
      <xdr:rowOff>1447800</xdr:rowOff>
    </xdr:to>
    <xdr:pic>
      <xdr:nvPicPr>
        <xdr:cNvPr id="256039" name="Resim 8">
          <a:extLst>
            <a:ext uri="{FF2B5EF4-FFF2-40B4-BE49-F238E27FC236}">
              <a16:creationId xmlns:a16="http://schemas.microsoft.com/office/drawing/2014/main" id="{F5EC6891-878E-4DEA-D79C-A9331D5A5FF2}"/>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257175" y="153409650"/>
          <a:ext cx="226695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179</xdr:row>
      <xdr:rowOff>38100</xdr:rowOff>
    </xdr:from>
    <xdr:to>
      <xdr:col>0</xdr:col>
      <xdr:colOff>2466975</xdr:colOff>
      <xdr:row>179</xdr:row>
      <xdr:rowOff>1333500</xdr:rowOff>
    </xdr:to>
    <xdr:pic>
      <xdr:nvPicPr>
        <xdr:cNvPr id="256040" name="Resim 46">
          <a:extLst>
            <a:ext uri="{FF2B5EF4-FFF2-40B4-BE49-F238E27FC236}">
              <a16:creationId xmlns:a16="http://schemas.microsoft.com/office/drawing/2014/main" id="{E464F90F-B06C-44AC-5A7A-E2D6DE8405C2}"/>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381000" y="154952700"/>
          <a:ext cx="20859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400050</xdr:colOff>
      <xdr:row>180</xdr:row>
      <xdr:rowOff>57150</xdr:rowOff>
    </xdr:from>
    <xdr:to>
      <xdr:col>0</xdr:col>
      <xdr:colOff>2447925</xdr:colOff>
      <xdr:row>180</xdr:row>
      <xdr:rowOff>1343025</xdr:rowOff>
    </xdr:to>
    <xdr:pic>
      <xdr:nvPicPr>
        <xdr:cNvPr id="256041" name="Resim 48">
          <a:extLst>
            <a:ext uri="{FF2B5EF4-FFF2-40B4-BE49-F238E27FC236}">
              <a16:creationId xmlns:a16="http://schemas.microsoft.com/office/drawing/2014/main" id="{90D57614-10DB-D2B0-1AD1-1DE6F2DB3EF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400050" y="156362400"/>
          <a:ext cx="20478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182</xdr:row>
      <xdr:rowOff>66675</xdr:rowOff>
    </xdr:from>
    <xdr:to>
      <xdr:col>0</xdr:col>
      <xdr:colOff>2466975</xdr:colOff>
      <xdr:row>182</xdr:row>
      <xdr:rowOff>1571625</xdr:rowOff>
    </xdr:to>
    <xdr:pic>
      <xdr:nvPicPr>
        <xdr:cNvPr id="256042" name="Resim 208">
          <a:extLst>
            <a:ext uri="{FF2B5EF4-FFF2-40B4-BE49-F238E27FC236}">
              <a16:creationId xmlns:a16="http://schemas.microsoft.com/office/drawing/2014/main" id="{DC40C9AD-A702-20E5-3FB5-DB64B5D32E3B}"/>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247650" y="159286575"/>
          <a:ext cx="2219325"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183</xdr:row>
      <xdr:rowOff>28575</xdr:rowOff>
    </xdr:from>
    <xdr:to>
      <xdr:col>0</xdr:col>
      <xdr:colOff>2533650</xdr:colOff>
      <xdr:row>183</xdr:row>
      <xdr:rowOff>1514475</xdr:rowOff>
    </xdr:to>
    <xdr:pic>
      <xdr:nvPicPr>
        <xdr:cNvPr id="256043" name="Resim 209">
          <a:extLst>
            <a:ext uri="{FF2B5EF4-FFF2-40B4-BE49-F238E27FC236}">
              <a16:creationId xmlns:a16="http://schemas.microsoft.com/office/drawing/2014/main" id="{613E9FE5-0792-E6EB-1FDD-C8F9B7B80B3F}"/>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419100" y="160848675"/>
          <a:ext cx="21145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181</xdr:row>
      <xdr:rowOff>28575</xdr:rowOff>
    </xdr:from>
    <xdr:to>
      <xdr:col>0</xdr:col>
      <xdr:colOff>2409825</xdr:colOff>
      <xdr:row>181</xdr:row>
      <xdr:rowOff>1495425</xdr:rowOff>
    </xdr:to>
    <xdr:pic>
      <xdr:nvPicPr>
        <xdr:cNvPr id="256044" name="Resim 210">
          <a:extLst>
            <a:ext uri="{FF2B5EF4-FFF2-40B4-BE49-F238E27FC236}">
              <a16:creationId xmlns:a16="http://schemas.microsoft.com/office/drawing/2014/main" id="{EC5CD64C-3A7A-EA1C-6F80-3C21AC1C8906}"/>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285750" y="157724475"/>
          <a:ext cx="2124075"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171</xdr:row>
      <xdr:rowOff>47625</xdr:rowOff>
    </xdr:from>
    <xdr:to>
      <xdr:col>0</xdr:col>
      <xdr:colOff>2771775</xdr:colOff>
      <xdr:row>171</xdr:row>
      <xdr:rowOff>1676400</xdr:rowOff>
    </xdr:to>
    <xdr:pic>
      <xdr:nvPicPr>
        <xdr:cNvPr id="256045" name="Resim 234">
          <a:extLst>
            <a:ext uri="{FF2B5EF4-FFF2-40B4-BE49-F238E27FC236}">
              <a16:creationId xmlns:a16="http://schemas.microsoft.com/office/drawing/2014/main" id="{1F5ADD4D-8DD8-5270-4F36-0065A3F5B64F}"/>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47625" y="141874875"/>
          <a:ext cx="2724150" cy="1628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169</xdr:row>
      <xdr:rowOff>66675</xdr:rowOff>
    </xdr:from>
    <xdr:to>
      <xdr:col>0</xdr:col>
      <xdr:colOff>2800350</xdr:colOff>
      <xdr:row>169</xdr:row>
      <xdr:rowOff>1743075</xdr:rowOff>
    </xdr:to>
    <xdr:pic>
      <xdr:nvPicPr>
        <xdr:cNvPr id="256046" name="Resim 235">
          <a:extLst>
            <a:ext uri="{FF2B5EF4-FFF2-40B4-BE49-F238E27FC236}">
              <a16:creationId xmlns:a16="http://schemas.microsoft.com/office/drawing/2014/main" id="{BF4A330A-C643-23A2-0E08-8B0374E7FCC3}"/>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38100" y="138369675"/>
          <a:ext cx="276225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172</xdr:row>
      <xdr:rowOff>28575</xdr:rowOff>
    </xdr:from>
    <xdr:to>
      <xdr:col>0</xdr:col>
      <xdr:colOff>2638425</xdr:colOff>
      <xdr:row>172</xdr:row>
      <xdr:rowOff>1752600</xdr:rowOff>
    </xdr:to>
    <xdr:pic>
      <xdr:nvPicPr>
        <xdr:cNvPr id="256047" name="Resim 236">
          <a:extLst>
            <a:ext uri="{FF2B5EF4-FFF2-40B4-BE49-F238E27FC236}">
              <a16:creationId xmlns:a16="http://schemas.microsoft.com/office/drawing/2014/main" id="{0AA680BA-C32C-ACA2-699D-A55E690F6041}"/>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85725" y="143617950"/>
          <a:ext cx="2552700" cy="172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170</xdr:row>
      <xdr:rowOff>57150</xdr:rowOff>
    </xdr:from>
    <xdr:to>
      <xdr:col>0</xdr:col>
      <xdr:colOff>2752725</xdr:colOff>
      <xdr:row>170</xdr:row>
      <xdr:rowOff>1724025</xdr:rowOff>
    </xdr:to>
    <xdr:pic>
      <xdr:nvPicPr>
        <xdr:cNvPr id="256048" name="Resim 237">
          <a:extLst>
            <a:ext uri="{FF2B5EF4-FFF2-40B4-BE49-F238E27FC236}">
              <a16:creationId xmlns:a16="http://schemas.microsoft.com/office/drawing/2014/main" id="{C6C86EEC-01AB-D241-C867-14B144735A79}"/>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14300" y="140122275"/>
          <a:ext cx="263842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189</xdr:row>
      <xdr:rowOff>38100</xdr:rowOff>
    </xdr:from>
    <xdr:to>
      <xdr:col>0</xdr:col>
      <xdr:colOff>2628900</xdr:colOff>
      <xdr:row>191</xdr:row>
      <xdr:rowOff>466725</xdr:rowOff>
    </xdr:to>
    <xdr:pic>
      <xdr:nvPicPr>
        <xdr:cNvPr id="256049" name="Resim 219">
          <a:extLst>
            <a:ext uri="{FF2B5EF4-FFF2-40B4-BE49-F238E27FC236}">
              <a16:creationId xmlns:a16="http://schemas.microsoft.com/office/drawing/2014/main" id="{1E2F2077-7A38-B92F-A21E-74CA6F075294}"/>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247650" y="165115875"/>
          <a:ext cx="2381250" cy="164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228600</xdr:colOff>
      <xdr:row>192</xdr:row>
      <xdr:rowOff>28575</xdr:rowOff>
    </xdr:from>
    <xdr:to>
      <xdr:col>0</xdr:col>
      <xdr:colOff>2562225</xdr:colOff>
      <xdr:row>196</xdr:row>
      <xdr:rowOff>314325</xdr:rowOff>
    </xdr:to>
    <xdr:pic>
      <xdr:nvPicPr>
        <xdr:cNvPr id="256050" name="Resim 220">
          <a:extLst>
            <a:ext uri="{FF2B5EF4-FFF2-40B4-BE49-F238E27FC236}">
              <a16:creationId xmlns:a16="http://schemas.microsoft.com/office/drawing/2014/main" id="{1599CCDD-DB0D-051C-A0F6-2639FC794755}"/>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28600" y="166849425"/>
          <a:ext cx="2333625"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447675</xdr:colOff>
      <xdr:row>197</xdr:row>
      <xdr:rowOff>19050</xdr:rowOff>
    </xdr:from>
    <xdr:to>
      <xdr:col>0</xdr:col>
      <xdr:colOff>2190750</xdr:colOff>
      <xdr:row>198</xdr:row>
      <xdr:rowOff>628650</xdr:rowOff>
    </xdr:to>
    <xdr:pic>
      <xdr:nvPicPr>
        <xdr:cNvPr id="256051" name="Resim 221">
          <a:extLst>
            <a:ext uri="{FF2B5EF4-FFF2-40B4-BE49-F238E27FC236}">
              <a16:creationId xmlns:a16="http://schemas.microsoft.com/office/drawing/2014/main" id="{ECBDC3F0-950E-9C9F-CA33-E4FC5B35150A}"/>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447675" y="168506775"/>
          <a:ext cx="1743075"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323850</xdr:colOff>
      <xdr:row>184</xdr:row>
      <xdr:rowOff>57150</xdr:rowOff>
    </xdr:from>
    <xdr:to>
      <xdr:col>0</xdr:col>
      <xdr:colOff>2543175</xdr:colOff>
      <xdr:row>188</xdr:row>
      <xdr:rowOff>485775</xdr:rowOff>
    </xdr:to>
    <xdr:pic>
      <xdr:nvPicPr>
        <xdr:cNvPr id="256052" name="Resim 241">
          <a:extLst>
            <a:ext uri="{FF2B5EF4-FFF2-40B4-BE49-F238E27FC236}">
              <a16:creationId xmlns:a16="http://schemas.microsoft.com/office/drawing/2014/main" id="{B6848386-D419-62DA-6796-65738675155D}"/>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323850" y="162420300"/>
          <a:ext cx="221932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199</xdr:row>
      <xdr:rowOff>133350</xdr:rowOff>
    </xdr:from>
    <xdr:to>
      <xdr:col>0</xdr:col>
      <xdr:colOff>2790825</xdr:colOff>
      <xdr:row>207</xdr:row>
      <xdr:rowOff>152400</xdr:rowOff>
    </xdr:to>
    <xdr:pic>
      <xdr:nvPicPr>
        <xdr:cNvPr id="256053" name="Resim 222">
          <a:extLst>
            <a:ext uri="{FF2B5EF4-FFF2-40B4-BE49-F238E27FC236}">
              <a16:creationId xmlns:a16="http://schemas.microsoft.com/office/drawing/2014/main" id="{1A6AA293-1E09-62C3-8771-58BB4316B90A}"/>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57150" y="169916475"/>
          <a:ext cx="2733675"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208</xdr:row>
      <xdr:rowOff>47625</xdr:rowOff>
    </xdr:from>
    <xdr:to>
      <xdr:col>0</xdr:col>
      <xdr:colOff>2486025</xdr:colOff>
      <xdr:row>210</xdr:row>
      <xdr:rowOff>457200</xdr:rowOff>
    </xdr:to>
    <xdr:pic>
      <xdr:nvPicPr>
        <xdr:cNvPr id="256054" name="Resim 223">
          <a:extLst>
            <a:ext uri="{FF2B5EF4-FFF2-40B4-BE49-F238E27FC236}">
              <a16:creationId xmlns:a16="http://schemas.microsoft.com/office/drawing/2014/main" id="{FFD33FDF-5693-E2F2-1E8C-F4F8BE7B419E}"/>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314325" y="171888150"/>
          <a:ext cx="21717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211</xdr:row>
      <xdr:rowOff>85725</xdr:rowOff>
    </xdr:from>
    <xdr:to>
      <xdr:col>0</xdr:col>
      <xdr:colOff>2524125</xdr:colOff>
      <xdr:row>214</xdr:row>
      <xdr:rowOff>247650</xdr:rowOff>
    </xdr:to>
    <xdr:pic>
      <xdr:nvPicPr>
        <xdr:cNvPr id="256055" name="Resim 224">
          <a:extLst>
            <a:ext uri="{FF2B5EF4-FFF2-40B4-BE49-F238E27FC236}">
              <a16:creationId xmlns:a16="http://schemas.microsoft.com/office/drawing/2014/main" id="{F1F98430-6F04-191E-B556-F3C14B195531}"/>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219075" y="173440725"/>
          <a:ext cx="230505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215</xdr:row>
      <xdr:rowOff>47625</xdr:rowOff>
    </xdr:from>
    <xdr:to>
      <xdr:col>0</xdr:col>
      <xdr:colOff>2647950</xdr:colOff>
      <xdr:row>221</xdr:row>
      <xdr:rowOff>238125</xdr:rowOff>
    </xdr:to>
    <xdr:pic>
      <xdr:nvPicPr>
        <xdr:cNvPr id="256056" name="Resim 226">
          <a:extLst>
            <a:ext uri="{FF2B5EF4-FFF2-40B4-BE49-F238E27FC236}">
              <a16:creationId xmlns:a16="http://schemas.microsoft.com/office/drawing/2014/main" id="{76823497-1532-8D8F-A10C-EA186C570F9F}"/>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6200" y="175031400"/>
          <a:ext cx="257175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222</xdr:row>
      <xdr:rowOff>38100</xdr:rowOff>
    </xdr:from>
    <xdr:to>
      <xdr:col>0</xdr:col>
      <xdr:colOff>2638425</xdr:colOff>
      <xdr:row>223</xdr:row>
      <xdr:rowOff>847725</xdr:rowOff>
    </xdr:to>
    <xdr:pic>
      <xdr:nvPicPr>
        <xdr:cNvPr id="256057" name="Resim 227">
          <a:extLst>
            <a:ext uri="{FF2B5EF4-FFF2-40B4-BE49-F238E27FC236}">
              <a16:creationId xmlns:a16="http://schemas.microsoft.com/office/drawing/2014/main" id="{CCE176C7-F228-BE1A-07B7-D9438BCCE334}"/>
            </a:ext>
          </a:extLst>
        </xdr:cNvPr>
        <xdr:cNvPicPr>
          <a:picLocks noChangeAspect="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57150" y="176755425"/>
          <a:ext cx="2581275" cy="168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223</xdr:row>
      <xdr:rowOff>866775</xdr:rowOff>
    </xdr:from>
    <xdr:to>
      <xdr:col>0</xdr:col>
      <xdr:colOff>2743200</xdr:colOff>
      <xdr:row>227</xdr:row>
      <xdr:rowOff>314325</xdr:rowOff>
    </xdr:to>
    <xdr:pic>
      <xdr:nvPicPr>
        <xdr:cNvPr id="256058" name="Resim 228">
          <a:extLst>
            <a:ext uri="{FF2B5EF4-FFF2-40B4-BE49-F238E27FC236}">
              <a16:creationId xmlns:a16="http://schemas.microsoft.com/office/drawing/2014/main" id="{4D755BE5-240A-5A88-DEEC-0710EE8030D5}"/>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123825" y="178460400"/>
          <a:ext cx="2619375" cy="169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228</xdr:row>
      <xdr:rowOff>57150</xdr:rowOff>
    </xdr:from>
    <xdr:to>
      <xdr:col>0</xdr:col>
      <xdr:colOff>2524125</xdr:colOff>
      <xdr:row>228</xdr:row>
      <xdr:rowOff>1571625</xdr:rowOff>
    </xdr:to>
    <xdr:pic>
      <xdr:nvPicPr>
        <xdr:cNvPr id="256059" name="Resim 229">
          <a:extLst>
            <a:ext uri="{FF2B5EF4-FFF2-40B4-BE49-F238E27FC236}">
              <a16:creationId xmlns:a16="http://schemas.microsoft.com/office/drawing/2014/main" id="{19621730-AF72-FB5C-692C-94EA4C318CAD}"/>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219075" y="180355875"/>
          <a:ext cx="230505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229</xdr:row>
      <xdr:rowOff>66675</xdr:rowOff>
    </xdr:from>
    <xdr:to>
      <xdr:col>0</xdr:col>
      <xdr:colOff>2505075</xdr:colOff>
      <xdr:row>230</xdr:row>
      <xdr:rowOff>704850</xdr:rowOff>
    </xdr:to>
    <xdr:pic>
      <xdr:nvPicPr>
        <xdr:cNvPr id="256060" name="Resim 230">
          <a:extLst>
            <a:ext uri="{FF2B5EF4-FFF2-40B4-BE49-F238E27FC236}">
              <a16:creationId xmlns:a16="http://schemas.microsoft.com/office/drawing/2014/main" id="{A35F0047-C24C-6091-A23E-910A104B3975}"/>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219075" y="181965600"/>
          <a:ext cx="228600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276225</xdr:colOff>
      <xdr:row>231</xdr:row>
      <xdr:rowOff>19050</xdr:rowOff>
    </xdr:from>
    <xdr:to>
      <xdr:col>0</xdr:col>
      <xdr:colOff>2486025</xdr:colOff>
      <xdr:row>232</xdr:row>
      <xdr:rowOff>676275</xdr:rowOff>
    </xdr:to>
    <xdr:pic>
      <xdr:nvPicPr>
        <xdr:cNvPr id="256061" name="Resim 231">
          <a:extLst>
            <a:ext uri="{FF2B5EF4-FFF2-40B4-BE49-F238E27FC236}">
              <a16:creationId xmlns:a16="http://schemas.microsoft.com/office/drawing/2014/main" id="{321FF159-B260-50C7-A982-8D0CC5D80DF2}"/>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276225" y="183594375"/>
          <a:ext cx="220980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233</xdr:row>
      <xdr:rowOff>66675</xdr:rowOff>
    </xdr:from>
    <xdr:to>
      <xdr:col>0</xdr:col>
      <xdr:colOff>2486025</xdr:colOff>
      <xdr:row>233</xdr:row>
      <xdr:rowOff>1543050</xdr:rowOff>
    </xdr:to>
    <xdr:pic>
      <xdr:nvPicPr>
        <xdr:cNvPr id="256062" name="Resim 232">
          <a:extLst>
            <a:ext uri="{FF2B5EF4-FFF2-40B4-BE49-F238E27FC236}">
              <a16:creationId xmlns:a16="http://schemas.microsoft.com/office/drawing/2014/main" id="{D150236F-942C-2359-BBBE-A9CB45159A39}"/>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61925" y="185318400"/>
          <a:ext cx="232410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438150</xdr:colOff>
      <xdr:row>234</xdr:row>
      <xdr:rowOff>47625</xdr:rowOff>
    </xdr:from>
    <xdr:to>
      <xdr:col>0</xdr:col>
      <xdr:colOff>2609850</xdr:colOff>
      <xdr:row>235</xdr:row>
      <xdr:rowOff>0</xdr:rowOff>
    </xdr:to>
    <xdr:pic>
      <xdr:nvPicPr>
        <xdr:cNvPr id="256063" name="Resim 54">
          <a:extLst>
            <a:ext uri="{FF2B5EF4-FFF2-40B4-BE49-F238E27FC236}">
              <a16:creationId xmlns:a16="http://schemas.microsoft.com/office/drawing/2014/main" id="{047F9BE2-3E95-A0AE-EC11-86A145783915}"/>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438150" y="186909075"/>
          <a:ext cx="21717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552450</xdr:colOff>
      <xdr:row>235</xdr:row>
      <xdr:rowOff>95250</xdr:rowOff>
    </xdr:from>
    <xdr:to>
      <xdr:col>0</xdr:col>
      <xdr:colOff>2457450</xdr:colOff>
      <xdr:row>235</xdr:row>
      <xdr:rowOff>1171575</xdr:rowOff>
    </xdr:to>
    <xdr:pic>
      <xdr:nvPicPr>
        <xdr:cNvPr id="256064" name="Resim 55">
          <a:extLst>
            <a:ext uri="{FF2B5EF4-FFF2-40B4-BE49-F238E27FC236}">
              <a16:creationId xmlns:a16="http://schemas.microsoft.com/office/drawing/2014/main" id="{FFD70528-C711-CB67-260C-94B243CAEB3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552450" y="188052075"/>
          <a:ext cx="190500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304800</xdr:colOff>
      <xdr:row>236</xdr:row>
      <xdr:rowOff>85725</xdr:rowOff>
    </xdr:from>
    <xdr:to>
      <xdr:col>0</xdr:col>
      <xdr:colOff>2667000</xdr:colOff>
      <xdr:row>236</xdr:row>
      <xdr:rowOff>1704975</xdr:rowOff>
    </xdr:to>
    <xdr:pic>
      <xdr:nvPicPr>
        <xdr:cNvPr id="256065" name="Resim 5">
          <a:extLst>
            <a:ext uri="{FF2B5EF4-FFF2-40B4-BE49-F238E27FC236}">
              <a16:creationId xmlns:a16="http://schemas.microsoft.com/office/drawing/2014/main" id="{755834F8-DA21-F5C4-65A5-04E2E67AB00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304800" y="189233175"/>
          <a:ext cx="2362200"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19050</xdr:colOff>
      <xdr:row>8</xdr:row>
      <xdr:rowOff>28575</xdr:rowOff>
    </xdr:from>
    <xdr:to>
      <xdr:col>0</xdr:col>
      <xdr:colOff>1571625</xdr:colOff>
      <xdr:row>8</xdr:row>
      <xdr:rowOff>1114425</xdr:rowOff>
    </xdr:to>
    <xdr:pic>
      <xdr:nvPicPr>
        <xdr:cNvPr id="255078" name="Resim 131">
          <a:extLst>
            <a:ext uri="{FF2B5EF4-FFF2-40B4-BE49-F238E27FC236}">
              <a16:creationId xmlns:a16="http://schemas.microsoft.com/office/drawing/2014/main" id="{1EE9DAD2-A1E5-A7E1-585B-078ABD81B9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050" y="2962275"/>
          <a:ext cx="1552575"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9</xdr:row>
      <xdr:rowOff>28575</xdr:rowOff>
    </xdr:from>
    <xdr:to>
      <xdr:col>0</xdr:col>
      <xdr:colOff>1600200</xdr:colOff>
      <xdr:row>9</xdr:row>
      <xdr:rowOff>800100</xdr:rowOff>
    </xdr:to>
    <xdr:pic>
      <xdr:nvPicPr>
        <xdr:cNvPr id="255079" name="Resim 11">
          <a:extLst>
            <a:ext uri="{FF2B5EF4-FFF2-40B4-BE49-F238E27FC236}">
              <a16:creationId xmlns:a16="http://schemas.microsoft.com/office/drawing/2014/main" id="{44523787-DD43-5407-DAFD-8B3BE4A52AB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4124325"/>
          <a:ext cx="15716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10</xdr:row>
      <xdr:rowOff>19050</xdr:rowOff>
    </xdr:from>
    <xdr:to>
      <xdr:col>0</xdr:col>
      <xdr:colOff>1571625</xdr:colOff>
      <xdr:row>10</xdr:row>
      <xdr:rowOff>933450</xdr:rowOff>
    </xdr:to>
    <xdr:pic>
      <xdr:nvPicPr>
        <xdr:cNvPr id="255080" name="Resim 133">
          <a:extLst>
            <a:ext uri="{FF2B5EF4-FFF2-40B4-BE49-F238E27FC236}">
              <a16:creationId xmlns:a16="http://schemas.microsoft.com/office/drawing/2014/main" id="{0A8112A1-683D-3164-4790-E544103161B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8100" y="4943475"/>
          <a:ext cx="15335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11</xdr:row>
      <xdr:rowOff>276225</xdr:rowOff>
    </xdr:from>
    <xdr:to>
      <xdr:col>0</xdr:col>
      <xdr:colOff>1590675</xdr:colOff>
      <xdr:row>11</xdr:row>
      <xdr:rowOff>847725</xdr:rowOff>
    </xdr:to>
    <xdr:pic>
      <xdr:nvPicPr>
        <xdr:cNvPr id="255081" name="Resim 134">
          <a:extLst>
            <a:ext uri="{FF2B5EF4-FFF2-40B4-BE49-F238E27FC236}">
              <a16:creationId xmlns:a16="http://schemas.microsoft.com/office/drawing/2014/main" id="{991BD965-F93F-3949-46E7-0A4A4D3C431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050" y="6162675"/>
          <a:ext cx="15716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12</xdr:row>
      <xdr:rowOff>28575</xdr:rowOff>
    </xdr:from>
    <xdr:to>
      <xdr:col>0</xdr:col>
      <xdr:colOff>1581150</xdr:colOff>
      <xdr:row>12</xdr:row>
      <xdr:rowOff>1038225</xdr:rowOff>
    </xdr:to>
    <xdr:pic>
      <xdr:nvPicPr>
        <xdr:cNvPr id="255082" name="Resim 135">
          <a:extLst>
            <a:ext uri="{FF2B5EF4-FFF2-40B4-BE49-F238E27FC236}">
              <a16:creationId xmlns:a16="http://schemas.microsoft.com/office/drawing/2014/main" id="{E8DA98FB-DCAB-8A79-1918-81A5ACDF5CC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6915150"/>
          <a:ext cx="15335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20</xdr:row>
      <xdr:rowOff>85725</xdr:rowOff>
    </xdr:from>
    <xdr:to>
      <xdr:col>0</xdr:col>
      <xdr:colOff>1581150</xdr:colOff>
      <xdr:row>20</xdr:row>
      <xdr:rowOff>1066800</xdr:rowOff>
    </xdr:to>
    <xdr:pic>
      <xdr:nvPicPr>
        <xdr:cNvPr id="255083" name="Resim 11">
          <a:extLst>
            <a:ext uri="{FF2B5EF4-FFF2-40B4-BE49-F238E27FC236}">
              <a16:creationId xmlns:a16="http://schemas.microsoft.com/office/drawing/2014/main" id="{CAAD5F3E-535F-6B80-F44E-8208EF8522A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8100" y="13954125"/>
          <a:ext cx="154305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21</xdr:row>
      <xdr:rowOff>47625</xdr:rowOff>
    </xdr:from>
    <xdr:to>
      <xdr:col>0</xdr:col>
      <xdr:colOff>1504950</xdr:colOff>
      <xdr:row>21</xdr:row>
      <xdr:rowOff>1009650</xdr:rowOff>
    </xdr:to>
    <xdr:pic>
      <xdr:nvPicPr>
        <xdr:cNvPr id="255084" name="Resim 12">
          <a:extLst>
            <a:ext uri="{FF2B5EF4-FFF2-40B4-BE49-F238E27FC236}">
              <a16:creationId xmlns:a16="http://schemas.microsoft.com/office/drawing/2014/main" id="{07720F7C-51A5-565E-9F29-76F12BD6767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300" y="15097125"/>
          <a:ext cx="139065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13</xdr:row>
      <xdr:rowOff>19050</xdr:rowOff>
    </xdr:from>
    <xdr:to>
      <xdr:col>0</xdr:col>
      <xdr:colOff>1552575</xdr:colOff>
      <xdr:row>13</xdr:row>
      <xdr:rowOff>885825</xdr:rowOff>
    </xdr:to>
    <xdr:pic>
      <xdr:nvPicPr>
        <xdr:cNvPr id="255085" name="Resim 138">
          <a:extLst>
            <a:ext uri="{FF2B5EF4-FFF2-40B4-BE49-F238E27FC236}">
              <a16:creationId xmlns:a16="http://schemas.microsoft.com/office/drawing/2014/main" id="{D9FE6B58-A3C8-6864-F2D8-EFDD5F021025}"/>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7625" y="7953375"/>
          <a:ext cx="15049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17</xdr:row>
      <xdr:rowOff>57150</xdr:rowOff>
    </xdr:from>
    <xdr:to>
      <xdr:col>0</xdr:col>
      <xdr:colOff>1571625</xdr:colOff>
      <xdr:row>17</xdr:row>
      <xdr:rowOff>800100</xdr:rowOff>
    </xdr:to>
    <xdr:pic>
      <xdr:nvPicPr>
        <xdr:cNvPr id="255086" name="Resim 15">
          <a:extLst>
            <a:ext uri="{FF2B5EF4-FFF2-40B4-BE49-F238E27FC236}">
              <a16:creationId xmlns:a16="http://schemas.microsoft.com/office/drawing/2014/main" id="{0EAA643F-A7F2-88FF-8B24-0B94E3E1071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7625" y="11553825"/>
          <a:ext cx="15240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16</xdr:row>
      <xdr:rowOff>57150</xdr:rowOff>
    </xdr:from>
    <xdr:to>
      <xdr:col>0</xdr:col>
      <xdr:colOff>1562100</xdr:colOff>
      <xdr:row>16</xdr:row>
      <xdr:rowOff>695325</xdr:rowOff>
    </xdr:to>
    <xdr:pic>
      <xdr:nvPicPr>
        <xdr:cNvPr id="255087" name="Resim 14">
          <a:extLst>
            <a:ext uri="{FF2B5EF4-FFF2-40B4-BE49-F238E27FC236}">
              <a16:creationId xmlns:a16="http://schemas.microsoft.com/office/drawing/2014/main" id="{C0DB0EEE-0321-D369-5F4B-495A6276866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5250" y="10848975"/>
          <a:ext cx="14668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22</xdr:row>
      <xdr:rowOff>38100</xdr:rowOff>
    </xdr:from>
    <xdr:to>
      <xdr:col>0</xdr:col>
      <xdr:colOff>1600200</xdr:colOff>
      <xdr:row>22</xdr:row>
      <xdr:rowOff>857250</xdr:rowOff>
    </xdr:to>
    <xdr:pic>
      <xdr:nvPicPr>
        <xdr:cNvPr id="255088" name="Resim 143">
          <a:extLst>
            <a:ext uri="{FF2B5EF4-FFF2-40B4-BE49-F238E27FC236}">
              <a16:creationId xmlns:a16="http://schemas.microsoft.com/office/drawing/2014/main" id="{C80FD304-CBA3-CA37-E2C1-9702E4A7B82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050" y="16135350"/>
          <a:ext cx="15811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23</xdr:row>
      <xdr:rowOff>38100</xdr:rowOff>
    </xdr:from>
    <xdr:to>
      <xdr:col>0</xdr:col>
      <xdr:colOff>1590675</xdr:colOff>
      <xdr:row>23</xdr:row>
      <xdr:rowOff>781050</xdr:rowOff>
    </xdr:to>
    <xdr:pic>
      <xdr:nvPicPr>
        <xdr:cNvPr id="255089" name="Resim 144">
          <a:extLst>
            <a:ext uri="{FF2B5EF4-FFF2-40B4-BE49-F238E27FC236}">
              <a16:creationId xmlns:a16="http://schemas.microsoft.com/office/drawing/2014/main" id="{A7D1AF5E-8CA0-0946-3B46-CF633D48606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050" y="17021175"/>
          <a:ext cx="15716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26</xdr:row>
      <xdr:rowOff>66675</xdr:rowOff>
    </xdr:from>
    <xdr:to>
      <xdr:col>0</xdr:col>
      <xdr:colOff>1590675</xdr:colOff>
      <xdr:row>26</xdr:row>
      <xdr:rowOff>847725</xdr:rowOff>
    </xdr:to>
    <xdr:pic>
      <xdr:nvPicPr>
        <xdr:cNvPr id="255090" name="Resim 148">
          <a:extLst>
            <a:ext uri="{FF2B5EF4-FFF2-40B4-BE49-F238E27FC236}">
              <a16:creationId xmlns:a16="http://schemas.microsoft.com/office/drawing/2014/main" id="{16CAA9FD-4E11-73FA-EDFF-76D5391C47D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575" y="19640550"/>
          <a:ext cx="15621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27</xdr:row>
      <xdr:rowOff>76200</xdr:rowOff>
    </xdr:from>
    <xdr:to>
      <xdr:col>0</xdr:col>
      <xdr:colOff>1600200</xdr:colOff>
      <xdr:row>27</xdr:row>
      <xdr:rowOff>809625</xdr:rowOff>
    </xdr:to>
    <xdr:pic>
      <xdr:nvPicPr>
        <xdr:cNvPr id="255091" name="Resim 149">
          <a:extLst>
            <a:ext uri="{FF2B5EF4-FFF2-40B4-BE49-F238E27FC236}">
              <a16:creationId xmlns:a16="http://schemas.microsoft.com/office/drawing/2014/main" id="{737CAECF-D841-2C58-6E18-6B161351C8A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8575" y="20526375"/>
          <a:ext cx="15716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28</xdr:row>
      <xdr:rowOff>19050</xdr:rowOff>
    </xdr:from>
    <xdr:to>
      <xdr:col>0</xdr:col>
      <xdr:colOff>1571625</xdr:colOff>
      <xdr:row>28</xdr:row>
      <xdr:rowOff>1133475</xdr:rowOff>
    </xdr:to>
    <xdr:pic>
      <xdr:nvPicPr>
        <xdr:cNvPr id="255092" name="Resim 150">
          <a:extLst>
            <a:ext uri="{FF2B5EF4-FFF2-40B4-BE49-F238E27FC236}">
              <a16:creationId xmlns:a16="http://schemas.microsoft.com/office/drawing/2014/main" id="{8EC8F688-BD54-70D0-D5F7-2463B9C5965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8575" y="21355050"/>
          <a:ext cx="1543050"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31</xdr:row>
      <xdr:rowOff>28575</xdr:rowOff>
    </xdr:from>
    <xdr:to>
      <xdr:col>0</xdr:col>
      <xdr:colOff>1581150</xdr:colOff>
      <xdr:row>31</xdr:row>
      <xdr:rowOff>1028700</xdr:rowOff>
    </xdr:to>
    <xdr:pic>
      <xdr:nvPicPr>
        <xdr:cNvPr id="255093" name="Resim 151">
          <a:extLst>
            <a:ext uri="{FF2B5EF4-FFF2-40B4-BE49-F238E27FC236}">
              <a16:creationId xmlns:a16="http://schemas.microsoft.com/office/drawing/2014/main" id="{F5CB546B-4184-A1FC-9CCC-74EE783D351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8100" y="24164925"/>
          <a:ext cx="15430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6</xdr:row>
      <xdr:rowOff>28575</xdr:rowOff>
    </xdr:from>
    <xdr:to>
      <xdr:col>0</xdr:col>
      <xdr:colOff>1600200</xdr:colOff>
      <xdr:row>6</xdr:row>
      <xdr:rowOff>1000125</xdr:rowOff>
    </xdr:to>
    <xdr:pic>
      <xdr:nvPicPr>
        <xdr:cNvPr id="255094" name="Resim 139">
          <a:extLst>
            <a:ext uri="{FF2B5EF4-FFF2-40B4-BE49-F238E27FC236}">
              <a16:creationId xmlns:a16="http://schemas.microsoft.com/office/drawing/2014/main" id="{516521CE-A256-30B8-F859-5C819264AFF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9050" y="828675"/>
          <a:ext cx="158115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7</xdr:row>
      <xdr:rowOff>304800</xdr:rowOff>
    </xdr:from>
    <xdr:to>
      <xdr:col>0</xdr:col>
      <xdr:colOff>1552575</xdr:colOff>
      <xdr:row>7</xdr:row>
      <xdr:rowOff>847725</xdr:rowOff>
    </xdr:to>
    <xdr:pic>
      <xdr:nvPicPr>
        <xdr:cNvPr id="255095" name="Resim 140">
          <a:extLst>
            <a:ext uri="{FF2B5EF4-FFF2-40B4-BE49-F238E27FC236}">
              <a16:creationId xmlns:a16="http://schemas.microsoft.com/office/drawing/2014/main" id="{B0EC2C71-EE34-C12B-4A42-0F98D7A20BD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625" y="2190750"/>
          <a:ext cx="15049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14</xdr:row>
      <xdr:rowOff>76200</xdr:rowOff>
    </xdr:from>
    <xdr:to>
      <xdr:col>0</xdr:col>
      <xdr:colOff>1600200</xdr:colOff>
      <xdr:row>14</xdr:row>
      <xdr:rowOff>847725</xdr:rowOff>
    </xdr:to>
    <xdr:pic>
      <xdr:nvPicPr>
        <xdr:cNvPr id="255096" name="Resim 141">
          <a:extLst>
            <a:ext uri="{FF2B5EF4-FFF2-40B4-BE49-F238E27FC236}">
              <a16:creationId xmlns:a16="http://schemas.microsoft.com/office/drawing/2014/main" id="{4A203F27-0401-4048-3951-B7F2B96E4F4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9525" y="8924925"/>
          <a:ext cx="159067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15</xdr:row>
      <xdr:rowOff>114300</xdr:rowOff>
    </xdr:from>
    <xdr:to>
      <xdr:col>0</xdr:col>
      <xdr:colOff>1590675</xdr:colOff>
      <xdr:row>15</xdr:row>
      <xdr:rowOff>866775</xdr:rowOff>
    </xdr:to>
    <xdr:pic>
      <xdr:nvPicPr>
        <xdr:cNvPr id="255097" name="Resim 142">
          <a:extLst>
            <a:ext uri="{FF2B5EF4-FFF2-40B4-BE49-F238E27FC236}">
              <a16:creationId xmlns:a16="http://schemas.microsoft.com/office/drawing/2014/main" id="{A1D7144C-957E-F571-C5C6-E71A7FB1F02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8575" y="9934575"/>
          <a:ext cx="15621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18</xdr:row>
      <xdr:rowOff>38100</xdr:rowOff>
    </xdr:from>
    <xdr:to>
      <xdr:col>0</xdr:col>
      <xdr:colOff>1609725</xdr:colOff>
      <xdr:row>18</xdr:row>
      <xdr:rowOff>733425</xdr:rowOff>
    </xdr:to>
    <xdr:pic>
      <xdr:nvPicPr>
        <xdr:cNvPr id="255098" name="Resim 143">
          <a:extLst>
            <a:ext uri="{FF2B5EF4-FFF2-40B4-BE49-F238E27FC236}">
              <a16:creationId xmlns:a16="http://schemas.microsoft.com/office/drawing/2014/main" id="{1191823E-264B-C303-450C-90CC65DF41F2}"/>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12392025"/>
          <a:ext cx="157162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19</xdr:row>
      <xdr:rowOff>38100</xdr:rowOff>
    </xdr:from>
    <xdr:to>
      <xdr:col>0</xdr:col>
      <xdr:colOff>1343025</xdr:colOff>
      <xdr:row>19</xdr:row>
      <xdr:rowOff>723900</xdr:rowOff>
    </xdr:to>
    <xdr:pic>
      <xdr:nvPicPr>
        <xdr:cNvPr id="255099" name="Resim 144">
          <a:extLst>
            <a:ext uri="{FF2B5EF4-FFF2-40B4-BE49-F238E27FC236}">
              <a16:creationId xmlns:a16="http://schemas.microsoft.com/office/drawing/2014/main" id="{D9A21C23-2F8B-2D2E-6731-2A44C6F9BC1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66700" y="13154025"/>
          <a:ext cx="107632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xdr:row>
      <xdr:rowOff>38100</xdr:rowOff>
    </xdr:from>
    <xdr:to>
      <xdr:col>0</xdr:col>
      <xdr:colOff>1581150</xdr:colOff>
      <xdr:row>24</xdr:row>
      <xdr:rowOff>828675</xdr:rowOff>
    </xdr:to>
    <xdr:pic>
      <xdr:nvPicPr>
        <xdr:cNvPr id="255100" name="Resim 145">
          <a:extLst>
            <a:ext uri="{FF2B5EF4-FFF2-40B4-BE49-F238E27FC236}">
              <a16:creationId xmlns:a16="http://schemas.microsoft.com/office/drawing/2014/main" id="{527AC7EB-0A49-9A46-B8AA-07CB90E7451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7625" y="17878425"/>
          <a:ext cx="15335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25</xdr:row>
      <xdr:rowOff>38100</xdr:rowOff>
    </xdr:from>
    <xdr:to>
      <xdr:col>0</xdr:col>
      <xdr:colOff>1571625</xdr:colOff>
      <xdr:row>25</xdr:row>
      <xdr:rowOff>847725</xdr:rowOff>
    </xdr:to>
    <xdr:pic>
      <xdr:nvPicPr>
        <xdr:cNvPr id="255101" name="Resim 146">
          <a:extLst>
            <a:ext uri="{FF2B5EF4-FFF2-40B4-BE49-F238E27FC236}">
              <a16:creationId xmlns:a16="http://schemas.microsoft.com/office/drawing/2014/main" id="{D4785705-61F4-3C14-94C3-AC0AD4C9751C}"/>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9525" y="18735675"/>
          <a:ext cx="15621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30</xdr:row>
      <xdr:rowOff>66675</xdr:rowOff>
    </xdr:from>
    <xdr:to>
      <xdr:col>0</xdr:col>
      <xdr:colOff>1600200</xdr:colOff>
      <xdr:row>30</xdr:row>
      <xdr:rowOff>809625</xdr:rowOff>
    </xdr:to>
    <xdr:pic>
      <xdr:nvPicPr>
        <xdr:cNvPr id="255102" name="Resim 147">
          <a:extLst>
            <a:ext uri="{FF2B5EF4-FFF2-40B4-BE49-F238E27FC236}">
              <a16:creationId xmlns:a16="http://schemas.microsoft.com/office/drawing/2014/main" id="{236D1E50-2B47-1CAB-32CF-4BD64F04FA14}"/>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8575" y="23364825"/>
          <a:ext cx="15716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29</xdr:row>
      <xdr:rowOff>66675</xdr:rowOff>
    </xdr:from>
    <xdr:to>
      <xdr:col>0</xdr:col>
      <xdr:colOff>1590675</xdr:colOff>
      <xdr:row>29</xdr:row>
      <xdr:rowOff>676275</xdr:rowOff>
    </xdr:to>
    <xdr:pic>
      <xdr:nvPicPr>
        <xdr:cNvPr id="255103" name="Resim 148">
          <a:extLst>
            <a:ext uri="{FF2B5EF4-FFF2-40B4-BE49-F238E27FC236}">
              <a16:creationId xmlns:a16="http://schemas.microsoft.com/office/drawing/2014/main" id="{A5380518-9028-F9B7-DB70-88C238B5018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9050" y="22574250"/>
          <a:ext cx="157162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32</xdr:row>
      <xdr:rowOff>47625</xdr:rowOff>
    </xdr:from>
    <xdr:to>
      <xdr:col>0</xdr:col>
      <xdr:colOff>1609725</xdr:colOff>
      <xdr:row>32</xdr:row>
      <xdr:rowOff>1057275</xdr:rowOff>
    </xdr:to>
    <xdr:pic>
      <xdr:nvPicPr>
        <xdr:cNvPr id="255104" name="Resim 151">
          <a:extLst>
            <a:ext uri="{FF2B5EF4-FFF2-40B4-BE49-F238E27FC236}">
              <a16:creationId xmlns:a16="http://schemas.microsoft.com/office/drawing/2014/main" id="{FECDB27A-5221-EA3C-D2F8-08A569E84FFE}"/>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8100" y="25250775"/>
          <a:ext cx="15716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33</xdr:row>
      <xdr:rowOff>28575</xdr:rowOff>
    </xdr:from>
    <xdr:to>
      <xdr:col>0</xdr:col>
      <xdr:colOff>1581150</xdr:colOff>
      <xdr:row>33</xdr:row>
      <xdr:rowOff>1000125</xdr:rowOff>
    </xdr:to>
    <xdr:pic>
      <xdr:nvPicPr>
        <xdr:cNvPr id="255105" name="Resim 161">
          <a:extLst>
            <a:ext uri="{FF2B5EF4-FFF2-40B4-BE49-F238E27FC236}">
              <a16:creationId xmlns:a16="http://schemas.microsoft.com/office/drawing/2014/main" id="{55C69AE4-F80D-22B5-3AD2-0CCE34D6A88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8575" y="26308050"/>
          <a:ext cx="155257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34</xdr:row>
      <xdr:rowOff>57150</xdr:rowOff>
    </xdr:from>
    <xdr:to>
      <xdr:col>0</xdr:col>
      <xdr:colOff>1571625</xdr:colOff>
      <xdr:row>34</xdr:row>
      <xdr:rowOff>609600</xdr:rowOff>
    </xdr:to>
    <xdr:pic>
      <xdr:nvPicPr>
        <xdr:cNvPr id="255106" name="Resim 162">
          <a:extLst>
            <a:ext uri="{FF2B5EF4-FFF2-40B4-BE49-F238E27FC236}">
              <a16:creationId xmlns:a16="http://schemas.microsoft.com/office/drawing/2014/main" id="{24D34164-AA87-9ACE-69BE-504C642865B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8100" y="27355800"/>
          <a:ext cx="153352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35</xdr:row>
      <xdr:rowOff>47625</xdr:rowOff>
    </xdr:from>
    <xdr:to>
      <xdr:col>0</xdr:col>
      <xdr:colOff>1600200</xdr:colOff>
      <xdr:row>35</xdr:row>
      <xdr:rowOff>866775</xdr:rowOff>
    </xdr:to>
    <xdr:pic>
      <xdr:nvPicPr>
        <xdr:cNvPr id="255107" name="Resim 13">
          <a:extLst>
            <a:ext uri="{FF2B5EF4-FFF2-40B4-BE49-F238E27FC236}">
              <a16:creationId xmlns:a16="http://schemas.microsoft.com/office/drawing/2014/main" id="{09AA7436-4239-EC37-AF79-B1482293DDD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9050" y="28022550"/>
          <a:ext cx="15811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36</xdr:row>
      <xdr:rowOff>76200</xdr:rowOff>
    </xdr:from>
    <xdr:to>
      <xdr:col>0</xdr:col>
      <xdr:colOff>1590675</xdr:colOff>
      <xdr:row>36</xdr:row>
      <xdr:rowOff>819150</xdr:rowOff>
    </xdr:to>
    <xdr:pic>
      <xdr:nvPicPr>
        <xdr:cNvPr id="255108" name="Resim 12">
          <a:extLst>
            <a:ext uri="{FF2B5EF4-FFF2-40B4-BE49-F238E27FC236}">
              <a16:creationId xmlns:a16="http://schemas.microsoft.com/office/drawing/2014/main" id="{7584DCA2-DD35-70BD-66B0-5E74EFEB75A9}"/>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575" y="28946475"/>
          <a:ext cx="15621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37</xdr:row>
      <xdr:rowOff>19050</xdr:rowOff>
    </xdr:from>
    <xdr:to>
      <xdr:col>0</xdr:col>
      <xdr:colOff>1581150</xdr:colOff>
      <xdr:row>37</xdr:row>
      <xdr:rowOff>1000125</xdr:rowOff>
    </xdr:to>
    <xdr:pic>
      <xdr:nvPicPr>
        <xdr:cNvPr id="255109" name="Resim 105">
          <a:extLst>
            <a:ext uri="{FF2B5EF4-FFF2-40B4-BE49-F238E27FC236}">
              <a16:creationId xmlns:a16="http://schemas.microsoft.com/office/drawing/2014/main" id="{28B0E45A-51CD-BE65-E228-EE3612ECAA4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9050" y="29832300"/>
          <a:ext cx="156210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38</xdr:row>
      <xdr:rowOff>28575</xdr:rowOff>
    </xdr:from>
    <xdr:to>
      <xdr:col>0</xdr:col>
      <xdr:colOff>1552575</xdr:colOff>
      <xdr:row>38</xdr:row>
      <xdr:rowOff>819150</xdr:rowOff>
    </xdr:to>
    <xdr:pic>
      <xdr:nvPicPr>
        <xdr:cNvPr id="255110" name="Resim 17">
          <a:extLst>
            <a:ext uri="{FF2B5EF4-FFF2-40B4-BE49-F238E27FC236}">
              <a16:creationId xmlns:a16="http://schemas.microsoft.com/office/drawing/2014/main" id="{343F6E37-AD27-BE28-EF44-AA04B45EB9C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7625" y="30994350"/>
          <a:ext cx="15049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39</xdr:row>
      <xdr:rowOff>19050</xdr:rowOff>
    </xdr:from>
    <xdr:to>
      <xdr:col>0</xdr:col>
      <xdr:colOff>1571625</xdr:colOff>
      <xdr:row>39</xdr:row>
      <xdr:rowOff>733425</xdr:rowOff>
    </xdr:to>
    <xdr:pic>
      <xdr:nvPicPr>
        <xdr:cNvPr id="255111" name="Resim 145">
          <a:extLst>
            <a:ext uri="{FF2B5EF4-FFF2-40B4-BE49-F238E27FC236}">
              <a16:creationId xmlns:a16="http://schemas.microsoft.com/office/drawing/2014/main" id="{2F5C8593-96FF-259A-E0EF-0BCF341CE6D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52400" y="31908750"/>
          <a:ext cx="14192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40</xdr:row>
      <xdr:rowOff>28575</xdr:rowOff>
    </xdr:from>
    <xdr:to>
      <xdr:col>0</xdr:col>
      <xdr:colOff>1590675</xdr:colOff>
      <xdr:row>40</xdr:row>
      <xdr:rowOff>742950</xdr:rowOff>
    </xdr:to>
    <xdr:pic>
      <xdr:nvPicPr>
        <xdr:cNvPr id="255112" name="Resim 146">
          <a:extLst>
            <a:ext uri="{FF2B5EF4-FFF2-40B4-BE49-F238E27FC236}">
              <a16:creationId xmlns:a16="http://schemas.microsoft.com/office/drawing/2014/main" id="{B262226F-A925-A21F-60ED-8AACFB9EAB9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9050" y="32670750"/>
          <a:ext cx="15716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257175</xdr:colOff>
      <xdr:row>41</xdr:row>
      <xdr:rowOff>19050</xdr:rowOff>
    </xdr:from>
    <xdr:to>
      <xdr:col>0</xdr:col>
      <xdr:colOff>1457325</xdr:colOff>
      <xdr:row>41</xdr:row>
      <xdr:rowOff>800100</xdr:rowOff>
    </xdr:to>
    <xdr:pic>
      <xdr:nvPicPr>
        <xdr:cNvPr id="255113" name="Resim 10">
          <a:extLst>
            <a:ext uri="{FF2B5EF4-FFF2-40B4-BE49-F238E27FC236}">
              <a16:creationId xmlns:a16="http://schemas.microsoft.com/office/drawing/2014/main" id="{F1EEF35F-EE5E-7D6A-C3D7-D8C79B1BD6E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57175" y="33461325"/>
          <a:ext cx="120015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42</xdr:row>
      <xdr:rowOff>47625</xdr:rowOff>
    </xdr:from>
    <xdr:to>
      <xdr:col>0</xdr:col>
      <xdr:colOff>1476375</xdr:colOff>
      <xdr:row>42</xdr:row>
      <xdr:rowOff>819150</xdr:rowOff>
    </xdr:to>
    <xdr:pic>
      <xdr:nvPicPr>
        <xdr:cNvPr id="255114" name="Resim 18">
          <a:extLst>
            <a:ext uri="{FF2B5EF4-FFF2-40B4-BE49-F238E27FC236}">
              <a16:creationId xmlns:a16="http://schemas.microsoft.com/office/drawing/2014/main" id="{BC67185E-CB23-7E56-62B0-4992972FA0B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42875" y="34309050"/>
          <a:ext cx="13335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257175</xdr:colOff>
      <xdr:row>43</xdr:row>
      <xdr:rowOff>38100</xdr:rowOff>
    </xdr:from>
    <xdr:to>
      <xdr:col>0</xdr:col>
      <xdr:colOff>1371600</xdr:colOff>
      <xdr:row>43</xdr:row>
      <xdr:rowOff>790575</xdr:rowOff>
    </xdr:to>
    <xdr:pic>
      <xdr:nvPicPr>
        <xdr:cNvPr id="255115" name="89 Resim" descr="Saray 02_2013 013.tif">
          <a:extLst>
            <a:ext uri="{FF2B5EF4-FFF2-40B4-BE49-F238E27FC236}">
              <a16:creationId xmlns:a16="http://schemas.microsoft.com/office/drawing/2014/main" id="{BA113EDC-25C4-8FD8-FDFE-A5527EEEA97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57175" y="35147250"/>
          <a:ext cx="11144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238125</xdr:colOff>
      <xdr:row>46</xdr:row>
      <xdr:rowOff>19050</xdr:rowOff>
    </xdr:from>
    <xdr:to>
      <xdr:col>0</xdr:col>
      <xdr:colOff>1495425</xdr:colOff>
      <xdr:row>46</xdr:row>
      <xdr:rowOff>914400</xdr:rowOff>
    </xdr:to>
    <xdr:pic>
      <xdr:nvPicPr>
        <xdr:cNvPr id="255116" name="Resim 4">
          <a:extLst>
            <a:ext uri="{FF2B5EF4-FFF2-40B4-BE49-F238E27FC236}">
              <a16:creationId xmlns:a16="http://schemas.microsoft.com/office/drawing/2014/main" id="{85D28478-F2EA-3B32-DEEF-EB748FC5CC57}"/>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38125" y="37414200"/>
          <a:ext cx="125730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47</xdr:row>
      <xdr:rowOff>38100</xdr:rowOff>
    </xdr:from>
    <xdr:to>
      <xdr:col>0</xdr:col>
      <xdr:colOff>1485900</xdr:colOff>
      <xdr:row>47</xdr:row>
      <xdr:rowOff>838200</xdr:rowOff>
    </xdr:to>
    <xdr:pic>
      <xdr:nvPicPr>
        <xdr:cNvPr id="255117" name="Resim 6">
          <a:extLst>
            <a:ext uri="{FF2B5EF4-FFF2-40B4-BE49-F238E27FC236}">
              <a16:creationId xmlns:a16="http://schemas.microsoft.com/office/drawing/2014/main" id="{C2679C2C-6A75-3990-9184-ECCCA43FD10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85750" y="38385750"/>
          <a:ext cx="12001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44</xdr:row>
      <xdr:rowOff>19050</xdr:rowOff>
    </xdr:from>
    <xdr:to>
      <xdr:col>0</xdr:col>
      <xdr:colOff>1495425</xdr:colOff>
      <xdr:row>44</xdr:row>
      <xdr:rowOff>742950</xdr:rowOff>
    </xdr:to>
    <xdr:pic>
      <xdr:nvPicPr>
        <xdr:cNvPr id="255118" name="Resim 163">
          <a:extLst>
            <a:ext uri="{FF2B5EF4-FFF2-40B4-BE49-F238E27FC236}">
              <a16:creationId xmlns:a16="http://schemas.microsoft.com/office/drawing/2014/main" id="{B0753A91-5A4C-915B-70E9-64C23ACE1CA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66700" y="35947350"/>
          <a:ext cx="12287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438150</xdr:colOff>
      <xdr:row>45</xdr:row>
      <xdr:rowOff>28575</xdr:rowOff>
    </xdr:from>
    <xdr:to>
      <xdr:col>0</xdr:col>
      <xdr:colOff>1428750</xdr:colOff>
      <xdr:row>45</xdr:row>
      <xdr:rowOff>676275</xdr:rowOff>
    </xdr:to>
    <xdr:pic>
      <xdr:nvPicPr>
        <xdr:cNvPr id="255119" name="Resim 164">
          <a:extLst>
            <a:ext uri="{FF2B5EF4-FFF2-40B4-BE49-F238E27FC236}">
              <a16:creationId xmlns:a16="http://schemas.microsoft.com/office/drawing/2014/main" id="{2015D3CF-3A84-7CF7-DBCD-7E24B9D1492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38150" y="36728400"/>
          <a:ext cx="990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50</xdr:row>
      <xdr:rowOff>19050</xdr:rowOff>
    </xdr:from>
    <xdr:to>
      <xdr:col>0</xdr:col>
      <xdr:colOff>1485900</xdr:colOff>
      <xdr:row>50</xdr:row>
      <xdr:rowOff>828675</xdr:rowOff>
    </xdr:to>
    <xdr:pic>
      <xdr:nvPicPr>
        <xdr:cNvPr id="255120" name="Resim 3">
          <a:extLst>
            <a:ext uri="{FF2B5EF4-FFF2-40B4-BE49-F238E27FC236}">
              <a16:creationId xmlns:a16="http://schemas.microsoft.com/office/drawing/2014/main" id="{EB97D8D5-3690-9F82-9D63-9735AD1CDE1D}"/>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85750" y="40919400"/>
          <a:ext cx="120015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48</xdr:row>
      <xdr:rowOff>76200</xdr:rowOff>
    </xdr:from>
    <xdr:to>
      <xdr:col>0</xdr:col>
      <xdr:colOff>1590675</xdr:colOff>
      <xdr:row>48</xdr:row>
      <xdr:rowOff>752475</xdr:rowOff>
    </xdr:to>
    <xdr:pic>
      <xdr:nvPicPr>
        <xdr:cNvPr id="255121" name="Resim 162">
          <a:extLst>
            <a:ext uri="{FF2B5EF4-FFF2-40B4-BE49-F238E27FC236}">
              <a16:creationId xmlns:a16="http://schemas.microsoft.com/office/drawing/2014/main" id="{1E2FA057-03A3-F00D-9669-3307F3A5A407}"/>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85725" y="39281100"/>
          <a:ext cx="15049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xdr:colOff>
      <xdr:row>49</xdr:row>
      <xdr:rowOff>28575</xdr:rowOff>
    </xdr:from>
    <xdr:to>
      <xdr:col>0</xdr:col>
      <xdr:colOff>1562100</xdr:colOff>
      <xdr:row>49</xdr:row>
      <xdr:rowOff>857250</xdr:rowOff>
    </xdr:to>
    <xdr:pic>
      <xdr:nvPicPr>
        <xdr:cNvPr id="255122" name="Resim 167">
          <a:extLst>
            <a:ext uri="{FF2B5EF4-FFF2-40B4-BE49-F238E27FC236}">
              <a16:creationId xmlns:a16="http://schemas.microsoft.com/office/drawing/2014/main" id="{8FEBF801-AD27-F4F1-A361-7D5BE39179B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80975" y="40033575"/>
          <a:ext cx="13811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51</xdr:row>
      <xdr:rowOff>28575</xdr:rowOff>
    </xdr:from>
    <xdr:to>
      <xdr:col>0</xdr:col>
      <xdr:colOff>1333500</xdr:colOff>
      <xdr:row>51</xdr:row>
      <xdr:rowOff>695325</xdr:rowOff>
    </xdr:to>
    <xdr:pic>
      <xdr:nvPicPr>
        <xdr:cNvPr id="255123" name="Resim 5">
          <a:extLst>
            <a:ext uri="{FF2B5EF4-FFF2-40B4-BE49-F238E27FC236}">
              <a16:creationId xmlns:a16="http://schemas.microsoft.com/office/drawing/2014/main" id="{127A2E15-5549-6AAC-C747-E62BBA2638A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66700" y="41786175"/>
          <a:ext cx="1066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52</xdr:row>
      <xdr:rowOff>19050</xdr:rowOff>
    </xdr:from>
    <xdr:to>
      <xdr:col>0</xdr:col>
      <xdr:colOff>1362075</xdr:colOff>
      <xdr:row>54</xdr:row>
      <xdr:rowOff>323850</xdr:rowOff>
    </xdr:to>
    <xdr:pic>
      <xdr:nvPicPr>
        <xdr:cNvPr id="255124" name="Resim 54477">
          <a:extLst>
            <a:ext uri="{FF2B5EF4-FFF2-40B4-BE49-F238E27FC236}">
              <a16:creationId xmlns:a16="http://schemas.microsoft.com/office/drawing/2014/main" id="{70324913-B687-4E8F-0152-28075DFEB8B2}"/>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19100" y="42500550"/>
          <a:ext cx="942975"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333375</xdr:colOff>
      <xdr:row>55</xdr:row>
      <xdr:rowOff>47625</xdr:rowOff>
    </xdr:from>
    <xdr:to>
      <xdr:col>0</xdr:col>
      <xdr:colOff>1381125</xdr:colOff>
      <xdr:row>57</xdr:row>
      <xdr:rowOff>285750</xdr:rowOff>
    </xdr:to>
    <xdr:pic>
      <xdr:nvPicPr>
        <xdr:cNvPr id="255125" name="Resim 54474">
          <a:extLst>
            <a:ext uri="{FF2B5EF4-FFF2-40B4-BE49-F238E27FC236}">
              <a16:creationId xmlns:a16="http://schemas.microsoft.com/office/drawing/2014/main" id="{5D7F57E2-4910-D7CB-12A7-3FA304ABE9DC}"/>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33375" y="43557825"/>
          <a:ext cx="104775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58</xdr:row>
      <xdr:rowOff>47625</xdr:rowOff>
    </xdr:from>
    <xdr:to>
      <xdr:col>0</xdr:col>
      <xdr:colOff>1466850</xdr:colOff>
      <xdr:row>60</xdr:row>
      <xdr:rowOff>333375</xdr:rowOff>
    </xdr:to>
    <xdr:pic>
      <xdr:nvPicPr>
        <xdr:cNvPr id="255126" name="Resim 169">
          <a:extLst>
            <a:ext uri="{FF2B5EF4-FFF2-40B4-BE49-F238E27FC236}">
              <a16:creationId xmlns:a16="http://schemas.microsoft.com/office/drawing/2014/main" id="{64616458-4CA5-6A15-62EB-98A6A3DE0281}"/>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52400" y="44586525"/>
          <a:ext cx="131445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352425</xdr:colOff>
      <xdr:row>61</xdr:row>
      <xdr:rowOff>38100</xdr:rowOff>
    </xdr:from>
    <xdr:to>
      <xdr:col>0</xdr:col>
      <xdr:colOff>1295400</xdr:colOff>
      <xdr:row>63</xdr:row>
      <xdr:rowOff>314325</xdr:rowOff>
    </xdr:to>
    <xdr:pic>
      <xdr:nvPicPr>
        <xdr:cNvPr id="255127" name="Resim 27">
          <a:extLst>
            <a:ext uri="{FF2B5EF4-FFF2-40B4-BE49-F238E27FC236}">
              <a16:creationId xmlns:a16="http://schemas.microsoft.com/office/drawing/2014/main" id="{0CBF0CEF-AA36-E91C-89BA-B367F90B01EE}"/>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52425" y="45948600"/>
          <a:ext cx="942975"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257175</xdr:colOff>
      <xdr:row>64</xdr:row>
      <xdr:rowOff>38100</xdr:rowOff>
    </xdr:from>
    <xdr:to>
      <xdr:col>0</xdr:col>
      <xdr:colOff>1438275</xdr:colOff>
      <xdr:row>66</xdr:row>
      <xdr:rowOff>314325</xdr:rowOff>
    </xdr:to>
    <xdr:pic>
      <xdr:nvPicPr>
        <xdr:cNvPr id="255128" name="Resim 163">
          <a:extLst>
            <a:ext uri="{FF2B5EF4-FFF2-40B4-BE49-F238E27FC236}">
              <a16:creationId xmlns:a16="http://schemas.microsoft.com/office/drawing/2014/main" id="{D6020523-BBDA-D46E-A731-AD40E796B97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57175" y="46977300"/>
          <a:ext cx="11811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67</xdr:row>
      <xdr:rowOff>180975</xdr:rowOff>
    </xdr:from>
    <xdr:to>
      <xdr:col>0</xdr:col>
      <xdr:colOff>1543050</xdr:colOff>
      <xdr:row>69</xdr:row>
      <xdr:rowOff>247650</xdr:rowOff>
    </xdr:to>
    <xdr:pic>
      <xdr:nvPicPr>
        <xdr:cNvPr id="255129" name="Resim 172">
          <a:extLst>
            <a:ext uri="{FF2B5EF4-FFF2-40B4-BE49-F238E27FC236}">
              <a16:creationId xmlns:a16="http://schemas.microsoft.com/office/drawing/2014/main" id="{A1D67D2C-D2F0-A8C0-49FA-A40A0B34B5D4}"/>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14300" y="48148875"/>
          <a:ext cx="142875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70</xdr:row>
      <xdr:rowOff>19050</xdr:rowOff>
    </xdr:from>
    <xdr:to>
      <xdr:col>0</xdr:col>
      <xdr:colOff>1457325</xdr:colOff>
      <xdr:row>71</xdr:row>
      <xdr:rowOff>438150</xdr:rowOff>
    </xdr:to>
    <xdr:pic>
      <xdr:nvPicPr>
        <xdr:cNvPr id="255130" name="Resim 173">
          <a:extLst>
            <a:ext uri="{FF2B5EF4-FFF2-40B4-BE49-F238E27FC236}">
              <a16:creationId xmlns:a16="http://schemas.microsoft.com/office/drawing/2014/main" id="{E108BD27-9DF0-F67E-9BD6-BA9AF753D59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2400" y="49358550"/>
          <a:ext cx="13049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72</xdr:row>
      <xdr:rowOff>38100</xdr:rowOff>
    </xdr:from>
    <xdr:to>
      <xdr:col>0</xdr:col>
      <xdr:colOff>1219200</xdr:colOff>
      <xdr:row>73</xdr:row>
      <xdr:rowOff>495300</xdr:rowOff>
    </xdr:to>
    <xdr:pic>
      <xdr:nvPicPr>
        <xdr:cNvPr id="255131" name="Resim 174">
          <a:extLst>
            <a:ext uri="{FF2B5EF4-FFF2-40B4-BE49-F238E27FC236}">
              <a16:creationId xmlns:a16="http://schemas.microsoft.com/office/drawing/2014/main" id="{CFB5C670-ECE0-DEFE-BBFB-2EEBF0C0A2E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466725" y="50292000"/>
          <a:ext cx="75247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209550</xdr:colOff>
      <xdr:row>74</xdr:row>
      <xdr:rowOff>85725</xdr:rowOff>
    </xdr:from>
    <xdr:to>
      <xdr:col>0</xdr:col>
      <xdr:colOff>1438275</xdr:colOff>
      <xdr:row>76</xdr:row>
      <xdr:rowOff>352425</xdr:rowOff>
    </xdr:to>
    <xdr:pic>
      <xdr:nvPicPr>
        <xdr:cNvPr id="255132" name="Resim 179">
          <a:extLst>
            <a:ext uri="{FF2B5EF4-FFF2-40B4-BE49-F238E27FC236}">
              <a16:creationId xmlns:a16="http://schemas.microsoft.com/office/drawing/2014/main" id="{7F06D792-35C8-A85C-2E46-604C065B3A7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09550" y="51368325"/>
          <a:ext cx="1228725"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81</xdr:row>
      <xdr:rowOff>114300</xdr:rowOff>
    </xdr:from>
    <xdr:to>
      <xdr:col>0</xdr:col>
      <xdr:colOff>1571625</xdr:colOff>
      <xdr:row>83</xdr:row>
      <xdr:rowOff>371475</xdr:rowOff>
    </xdr:to>
    <xdr:pic>
      <xdr:nvPicPr>
        <xdr:cNvPr id="255133" name="Resim 22">
          <a:extLst>
            <a:ext uri="{FF2B5EF4-FFF2-40B4-BE49-F238E27FC236}">
              <a16:creationId xmlns:a16="http://schemas.microsoft.com/office/drawing/2014/main" id="{94FACB0D-2844-1163-2C4C-3B43D29FF55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9525" y="53997225"/>
          <a:ext cx="1562100"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84</xdr:row>
      <xdr:rowOff>104775</xdr:rowOff>
    </xdr:from>
    <xdr:to>
      <xdr:col>0</xdr:col>
      <xdr:colOff>1466850</xdr:colOff>
      <xdr:row>86</xdr:row>
      <xdr:rowOff>390525</xdr:rowOff>
    </xdr:to>
    <xdr:pic>
      <xdr:nvPicPr>
        <xdr:cNvPr id="255134" name="Resim 54475">
          <a:extLst>
            <a:ext uri="{FF2B5EF4-FFF2-40B4-BE49-F238E27FC236}">
              <a16:creationId xmlns:a16="http://schemas.microsoft.com/office/drawing/2014/main" id="{EB6806CD-F44E-D380-19FA-693C639F04F5}"/>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42875" y="55359300"/>
          <a:ext cx="1323975"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77</xdr:row>
      <xdr:rowOff>85725</xdr:rowOff>
    </xdr:from>
    <xdr:to>
      <xdr:col>0</xdr:col>
      <xdr:colOff>1571625</xdr:colOff>
      <xdr:row>80</xdr:row>
      <xdr:rowOff>266700</xdr:rowOff>
    </xdr:to>
    <xdr:pic>
      <xdr:nvPicPr>
        <xdr:cNvPr id="255135" name="Resim 175">
          <a:extLst>
            <a:ext uri="{FF2B5EF4-FFF2-40B4-BE49-F238E27FC236}">
              <a16:creationId xmlns:a16="http://schemas.microsoft.com/office/drawing/2014/main" id="{07036BA9-F108-6B14-6B11-E7F9C4342773}"/>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23825" y="52597050"/>
          <a:ext cx="144780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87</xdr:row>
      <xdr:rowOff>28575</xdr:rowOff>
    </xdr:from>
    <xdr:to>
      <xdr:col>0</xdr:col>
      <xdr:colOff>1371600</xdr:colOff>
      <xdr:row>87</xdr:row>
      <xdr:rowOff>1190625</xdr:rowOff>
    </xdr:to>
    <xdr:pic>
      <xdr:nvPicPr>
        <xdr:cNvPr id="255136" name="Resim 26">
          <a:extLst>
            <a:ext uri="{FF2B5EF4-FFF2-40B4-BE49-F238E27FC236}">
              <a16:creationId xmlns:a16="http://schemas.microsoft.com/office/drawing/2014/main" id="{D64BAE53-787F-1274-3D6B-19713B560068}"/>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71450" y="56654700"/>
          <a:ext cx="12001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88</xdr:row>
      <xdr:rowOff>28575</xdr:rowOff>
    </xdr:from>
    <xdr:to>
      <xdr:col>0</xdr:col>
      <xdr:colOff>1381125</xdr:colOff>
      <xdr:row>88</xdr:row>
      <xdr:rowOff>1238250</xdr:rowOff>
    </xdr:to>
    <xdr:pic>
      <xdr:nvPicPr>
        <xdr:cNvPr id="255137" name="Resim 25">
          <a:extLst>
            <a:ext uri="{FF2B5EF4-FFF2-40B4-BE49-F238E27FC236}">
              <a16:creationId xmlns:a16="http://schemas.microsoft.com/office/drawing/2014/main" id="{321AD46B-859D-D04C-B352-EB119EE97ED4}"/>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314325" y="57873900"/>
          <a:ext cx="106680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89</xdr:row>
      <xdr:rowOff>28575</xdr:rowOff>
    </xdr:from>
    <xdr:to>
      <xdr:col>0</xdr:col>
      <xdr:colOff>1428750</xdr:colOff>
      <xdr:row>89</xdr:row>
      <xdr:rowOff>1123950</xdr:rowOff>
    </xdr:to>
    <xdr:pic>
      <xdr:nvPicPr>
        <xdr:cNvPr id="255138" name="Resim 24">
          <a:extLst>
            <a:ext uri="{FF2B5EF4-FFF2-40B4-BE49-F238E27FC236}">
              <a16:creationId xmlns:a16="http://schemas.microsoft.com/office/drawing/2014/main" id="{79BD8940-9555-C09D-2BE8-3FC5717D485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66700" y="59131200"/>
          <a:ext cx="1162050"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90</xdr:row>
      <xdr:rowOff>38100</xdr:rowOff>
    </xdr:from>
    <xdr:to>
      <xdr:col>0</xdr:col>
      <xdr:colOff>1409700</xdr:colOff>
      <xdr:row>90</xdr:row>
      <xdr:rowOff>1123950</xdr:rowOff>
    </xdr:to>
    <xdr:pic>
      <xdr:nvPicPr>
        <xdr:cNvPr id="255139" name="Resim 54472">
          <a:extLst>
            <a:ext uri="{FF2B5EF4-FFF2-40B4-BE49-F238E27FC236}">
              <a16:creationId xmlns:a16="http://schemas.microsoft.com/office/drawing/2014/main" id="{4B3ECE30-B70B-1664-B455-C353381E98D7}"/>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14325" y="60340875"/>
          <a:ext cx="1095375"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91</xdr:row>
      <xdr:rowOff>114300</xdr:rowOff>
    </xdr:from>
    <xdr:to>
      <xdr:col>0</xdr:col>
      <xdr:colOff>1590675</xdr:colOff>
      <xdr:row>92</xdr:row>
      <xdr:rowOff>428625</xdr:rowOff>
    </xdr:to>
    <xdr:pic>
      <xdr:nvPicPr>
        <xdr:cNvPr id="255140" name="Resim 16">
          <a:extLst>
            <a:ext uri="{FF2B5EF4-FFF2-40B4-BE49-F238E27FC236}">
              <a16:creationId xmlns:a16="http://schemas.microsoft.com/office/drawing/2014/main" id="{BC6AB86B-F374-8B08-5B00-7957426677C9}"/>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57150" y="61560075"/>
          <a:ext cx="1533525"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523875</xdr:colOff>
      <xdr:row>93</xdr:row>
      <xdr:rowOff>66675</xdr:rowOff>
    </xdr:from>
    <xdr:to>
      <xdr:col>0</xdr:col>
      <xdr:colOff>1304925</xdr:colOff>
      <xdr:row>93</xdr:row>
      <xdr:rowOff>1009650</xdr:rowOff>
    </xdr:to>
    <xdr:pic>
      <xdr:nvPicPr>
        <xdr:cNvPr id="255141" name="Resim 54487">
          <a:extLst>
            <a:ext uri="{FF2B5EF4-FFF2-40B4-BE49-F238E27FC236}">
              <a16:creationId xmlns:a16="http://schemas.microsoft.com/office/drawing/2014/main" id="{9D6530A5-5F84-919F-E859-F7551CD20979}"/>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523875" y="62807850"/>
          <a:ext cx="7810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390525</xdr:colOff>
      <xdr:row>94</xdr:row>
      <xdr:rowOff>19050</xdr:rowOff>
    </xdr:from>
    <xdr:to>
      <xdr:col>0</xdr:col>
      <xdr:colOff>1381125</xdr:colOff>
      <xdr:row>94</xdr:row>
      <xdr:rowOff>1047750</xdr:rowOff>
    </xdr:to>
    <xdr:pic>
      <xdr:nvPicPr>
        <xdr:cNvPr id="255142" name="Resim 176">
          <a:extLst>
            <a:ext uri="{FF2B5EF4-FFF2-40B4-BE49-F238E27FC236}">
              <a16:creationId xmlns:a16="http://schemas.microsoft.com/office/drawing/2014/main" id="{7149B88A-F1DD-230F-12B9-F2246B0A9265}"/>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390525" y="63817500"/>
          <a:ext cx="9906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95</xdr:row>
      <xdr:rowOff>38100</xdr:rowOff>
    </xdr:from>
    <xdr:to>
      <xdr:col>0</xdr:col>
      <xdr:colOff>1485900</xdr:colOff>
      <xdr:row>95</xdr:row>
      <xdr:rowOff>1209675</xdr:rowOff>
    </xdr:to>
    <xdr:pic>
      <xdr:nvPicPr>
        <xdr:cNvPr id="255143" name="Resim 177">
          <a:extLst>
            <a:ext uri="{FF2B5EF4-FFF2-40B4-BE49-F238E27FC236}">
              <a16:creationId xmlns:a16="http://schemas.microsoft.com/office/drawing/2014/main" id="{EFD2D324-DEA2-6B77-D583-CDE03FEEB564}"/>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219075" y="64903350"/>
          <a:ext cx="12668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97</xdr:row>
      <xdr:rowOff>19050</xdr:rowOff>
    </xdr:from>
    <xdr:to>
      <xdr:col>0</xdr:col>
      <xdr:colOff>914400</xdr:colOff>
      <xdr:row>98</xdr:row>
      <xdr:rowOff>238125</xdr:rowOff>
    </xdr:to>
    <xdr:pic>
      <xdr:nvPicPr>
        <xdr:cNvPr id="255144" name="Resim 192">
          <a:extLst>
            <a:ext uri="{FF2B5EF4-FFF2-40B4-BE49-F238E27FC236}">
              <a16:creationId xmlns:a16="http://schemas.microsoft.com/office/drawing/2014/main" id="{125995AE-64CC-61F2-D9A7-042B500EC134}"/>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47625" y="67322700"/>
          <a:ext cx="86677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98</xdr:row>
      <xdr:rowOff>104775</xdr:rowOff>
    </xdr:from>
    <xdr:to>
      <xdr:col>0</xdr:col>
      <xdr:colOff>1581150</xdr:colOff>
      <xdr:row>99</xdr:row>
      <xdr:rowOff>238125</xdr:rowOff>
    </xdr:to>
    <xdr:pic>
      <xdr:nvPicPr>
        <xdr:cNvPr id="255145" name="Resim 193">
          <a:extLst>
            <a:ext uri="{FF2B5EF4-FFF2-40B4-BE49-F238E27FC236}">
              <a16:creationId xmlns:a16="http://schemas.microsoft.com/office/drawing/2014/main" id="{79A7628B-C28E-1160-FCF1-55435A6F25CF}"/>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466725" y="68027550"/>
          <a:ext cx="11144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100</xdr:row>
      <xdr:rowOff>47625</xdr:rowOff>
    </xdr:from>
    <xdr:to>
      <xdr:col>0</xdr:col>
      <xdr:colOff>1600200</xdr:colOff>
      <xdr:row>100</xdr:row>
      <xdr:rowOff>981075</xdr:rowOff>
    </xdr:to>
    <xdr:pic>
      <xdr:nvPicPr>
        <xdr:cNvPr id="255146" name="Resim 194">
          <a:extLst>
            <a:ext uri="{FF2B5EF4-FFF2-40B4-BE49-F238E27FC236}">
              <a16:creationId xmlns:a16="http://schemas.microsoft.com/office/drawing/2014/main" id="{BC089E0C-E103-BD6C-7D99-3DCFAF384ECD}"/>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9050" y="68856225"/>
          <a:ext cx="158115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105</xdr:row>
      <xdr:rowOff>171450</xdr:rowOff>
    </xdr:from>
    <xdr:to>
      <xdr:col>0</xdr:col>
      <xdr:colOff>1504950</xdr:colOff>
      <xdr:row>105</xdr:row>
      <xdr:rowOff>1085850</xdr:rowOff>
    </xdr:to>
    <xdr:pic>
      <xdr:nvPicPr>
        <xdr:cNvPr id="255147" name="Resim 195">
          <a:extLst>
            <a:ext uri="{FF2B5EF4-FFF2-40B4-BE49-F238E27FC236}">
              <a16:creationId xmlns:a16="http://schemas.microsoft.com/office/drawing/2014/main" id="{8FC762E4-F53E-0C68-8274-0264D8E57C14}"/>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0" y="72247125"/>
          <a:ext cx="15049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106</xdr:row>
      <xdr:rowOff>19050</xdr:rowOff>
    </xdr:from>
    <xdr:to>
      <xdr:col>0</xdr:col>
      <xdr:colOff>923925</xdr:colOff>
      <xdr:row>107</xdr:row>
      <xdr:rowOff>161925</xdr:rowOff>
    </xdr:to>
    <xdr:pic>
      <xdr:nvPicPr>
        <xdr:cNvPr id="255148" name="Resim 122">
          <a:extLst>
            <a:ext uri="{FF2B5EF4-FFF2-40B4-BE49-F238E27FC236}">
              <a16:creationId xmlns:a16="http://schemas.microsoft.com/office/drawing/2014/main" id="{A4A8586F-1574-59C4-C128-B0C89BF7F5D9}"/>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66675" y="73256775"/>
          <a:ext cx="8572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106</xdr:row>
      <xdr:rowOff>323850</xdr:rowOff>
    </xdr:from>
    <xdr:to>
      <xdr:col>0</xdr:col>
      <xdr:colOff>1609725</xdr:colOff>
      <xdr:row>108</xdr:row>
      <xdr:rowOff>104775</xdr:rowOff>
    </xdr:to>
    <xdr:pic>
      <xdr:nvPicPr>
        <xdr:cNvPr id="255149" name="Resim 123">
          <a:extLst>
            <a:ext uri="{FF2B5EF4-FFF2-40B4-BE49-F238E27FC236}">
              <a16:creationId xmlns:a16="http://schemas.microsoft.com/office/drawing/2014/main" id="{A9B050AA-C11C-CA97-BDC1-06D5C207579A}"/>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885825" y="73561575"/>
          <a:ext cx="72390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107</xdr:row>
      <xdr:rowOff>85725</xdr:rowOff>
    </xdr:from>
    <xdr:to>
      <xdr:col>0</xdr:col>
      <xdr:colOff>923925</xdr:colOff>
      <xdr:row>108</xdr:row>
      <xdr:rowOff>352425</xdr:rowOff>
    </xdr:to>
    <xdr:pic>
      <xdr:nvPicPr>
        <xdr:cNvPr id="255150" name="Resim 124">
          <a:extLst>
            <a:ext uri="{FF2B5EF4-FFF2-40B4-BE49-F238E27FC236}">
              <a16:creationId xmlns:a16="http://schemas.microsoft.com/office/drawing/2014/main" id="{29282637-F37B-C450-0E3A-E7A2661D0BDA}"/>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47625" y="73856850"/>
          <a:ext cx="8763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109</xdr:row>
      <xdr:rowOff>28575</xdr:rowOff>
    </xdr:from>
    <xdr:to>
      <xdr:col>0</xdr:col>
      <xdr:colOff>1571625</xdr:colOff>
      <xdr:row>109</xdr:row>
      <xdr:rowOff>819150</xdr:rowOff>
    </xdr:to>
    <xdr:pic>
      <xdr:nvPicPr>
        <xdr:cNvPr id="255151" name="Resim 125">
          <a:extLst>
            <a:ext uri="{FF2B5EF4-FFF2-40B4-BE49-F238E27FC236}">
              <a16:creationId xmlns:a16="http://schemas.microsoft.com/office/drawing/2014/main" id="{F5433A6A-C976-0CCF-8754-91F9E1ACA8B8}"/>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9050" y="74866500"/>
          <a:ext cx="155257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101</xdr:row>
      <xdr:rowOff>57150</xdr:rowOff>
    </xdr:from>
    <xdr:to>
      <xdr:col>0</xdr:col>
      <xdr:colOff>1400175</xdr:colOff>
      <xdr:row>103</xdr:row>
      <xdr:rowOff>390525</xdr:rowOff>
    </xdr:to>
    <xdr:pic>
      <xdr:nvPicPr>
        <xdr:cNvPr id="255152" name="Resim 202">
          <a:extLst>
            <a:ext uri="{FF2B5EF4-FFF2-40B4-BE49-F238E27FC236}">
              <a16:creationId xmlns:a16="http://schemas.microsoft.com/office/drawing/2014/main" id="{C83D168F-CA69-F0EF-9560-F4EEDD84A78E}"/>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71450" y="69875400"/>
          <a:ext cx="12287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110</xdr:row>
      <xdr:rowOff>76200</xdr:rowOff>
    </xdr:from>
    <xdr:to>
      <xdr:col>0</xdr:col>
      <xdr:colOff>1562100</xdr:colOff>
      <xdr:row>115</xdr:row>
      <xdr:rowOff>85725</xdr:rowOff>
    </xdr:to>
    <xdr:pic>
      <xdr:nvPicPr>
        <xdr:cNvPr id="255153" name="76 Resim" descr="CENK_METAL_0069.tif">
          <a:extLst>
            <a:ext uri="{FF2B5EF4-FFF2-40B4-BE49-F238E27FC236}">
              <a16:creationId xmlns:a16="http://schemas.microsoft.com/office/drawing/2014/main" id="{98EE2A75-0D07-5AEF-0917-BB8FACEAF7A4}"/>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28575" y="75809475"/>
          <a:ext cx="153352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116</xdr:row>
      <xdr:rowOff>95250</xdr:rowOff>
    </xdr:from>
    <xdr:to>
      <xdr:col>0</xdr:col>
      <xdr:colOff>1504950</xdr:colOff>
      <xdr:row>119</xdr:row>
      <xdr:rowOff>133350</xdr:rowOff>
    </xdr:to>
    <xdr:pic>
      <xdr:nvPicPr>
        <xdr:cNvPr id="255154" name="75 Resim" descr="CENK_METAL_0077.tif">
          <a:extLst>
            <a:ext uri="{FF2B5EF4-FFF2-40B4-BE49-F238E27FC236}">
              <a16:creationId xmlns:a16="http://schemas.microsoft.com/office/drawing/2014/main" id="{5FB18CEB-B110-0849-A0C2-DA98D34F62D4}"/>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14300" y="77085825"/>
          <a:ext cx="13906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120</xdr:row>
      <xdr:rowOff>19050</xdr:rowOff>
    </xdr:from>
    <xdr:to>
      <xdr:col>0</xdr:col>
      <xdr:colOff>1447800</xdr:colOff>
      <xdr:row>125</xdr:row>
      <xdr:rowOff>171450</xdr:rowOff>
    </xdr:to>
    <xdr:pic>
      <xdr:nvPicPr>
        <xdr:cNvPr id="255155" name="Resim 180">
          <a:extLst>
            <a:ext uri="{FF2B5EF4-FFF2-40B4-BE49-F238E27FC236}">
              <a16:creationId xmlns:a16="http://schemas.microsoft.com/office/drawing/2014/main" id="{0629CC03-C93E-6C97-322E-F16B224FA3EE}"/>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52400" y="77809725"/>
          <a:ext cx="12954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126</xdr:row>
      <xdr:rowOff>28575</xdr:rowOff>
    </xdr:from>
    <xdr:to>
      <xdr:col>0</xdr:col>
      <xdr:colOff>1381125</xdr:colOff>
      <xdr:row>127</xdr:row>
      <xdr:rowOff>485775</xdr:rowOff>
    </xdr:to>
    <xdr:pic>
      <xdr:nvPicPr>
        <xdr:cNvPr id="255156" name="Resim 181">
          <a:extLst>
            <a:ext uri="{FF2B5EF4-FFF2-40B4-BE49-F238E27FC236}">
              <a16:creationId xmlns:a16="http://schemas.microsoft.com/office/drawing/2014/main" id="{F04F3619-3EB9-332A-6B15-9D2511B372DF}"/>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219075" y="78962250"/>
          <a:ext cx="116205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133350</xdr:colOff>
      <xdr:row>136</xdr:row>
      <xdr:rowOff>19050</xdr:rowOff>
    </xdr:from>
    <xdr:to>
      <xdr:col>0</xdr:col>
      <xdr:colOff>1476375</xdr:colOff>
      <xdr:row>139</xdr:row>
      <xdr:rowOff>200025</xdr:rowOff>
    </xdr:to>
    <xdr:pic>
      <xdr:nvPicPr>
        <xdr:cNvPr id="255157" name="77 Resim" descr="SARAY 4207.tif">
          <a:extLst>
            <a:ext uri="{FF2B5EF4-FFF2-40B4-BE49-F238E27FC236}">
              <a16:creationId xmlns:a16="http://schemas.microsoft.com/office/drawing/2014/main" id="{224CFD6D-88FD-9082-FC93-B951CCE8EEE2}"/>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33350" y="82076925"/>
          <a:ext cx="13430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145</xdr:row>
      <xdr:rowOff>57150</xdr:rowOff>
    </xdr:from>
    <xdr:to>
      <xdr:col>0</xdr:col>
      <xdr:colOff>1504950</xdr:colOff>
      <xdr:row>147</xdr:row>
      <xdr:rowOff>180975</xdr:rowOff>
    </xdr:to>
    <xdr:pic>
      <xdr:nvPicPr>
        <xdr:cNvPr id="255158" name="Resim 3">
          <a:extLst>
            <a:ext uri="{FF2B5EF4-FFF2-40B4-BE49-F238E27FC236}">
              <a16:creationId xmlns:a16="http://schemas.microsoft.com/office/drawing/2014/main" id="{312275FE-FFA4-3477-D043-F40C90903C8D}"/>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114300" y="84458175"/>
          <a:ext cx="13906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xdr:colOff>
      <xdr:row>143</xdr:row>
      <xdr:rowOff>47625</xdr:rowOff>
    </xdr:from>
    <xdr:to>
      <xdr:col>0</xdr:col>
      <xdr:colOff>1352550</xdr:colOff>
      <xdr:row>144</xdr:row>
      <xdr:rowOff>333375</xdr:rowOff>
    </xdr:to>
    <xdr:pic>
      <xdr:nvPicPr>
        <xdr:cNvPr id="255159" name="Resim 41">
          <a:extLst>
            <a:ext uri="{FF2B5EF4-FFF2-40B4-BE49-F238E27FC236}">
              <a16:creationId xmlns:a16="http://schemas.microsoft.com/office/drawing/2014/main" id="{FC6BD7A6-DAD5-3A74-A480-36C80C82A56A}"/>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80975" y="83705700"/>
          <a:ext cx="11715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129</xdr:row>
      <xdr:rowOff>114300</xdr:rowOff>
    </xdr:from>
    <xdr:to>
      <xdr:col>0</xdr:col>
      <xdr:colOff>1457325</xdr:colOff>
      <xdr:row>132</xdr:row>
      <xdr:rowOff>95250</xdr:rowOff>
    </xdr:to>
    <xdr:pic>
      <xdr:nvPicPr>
        <xdr:cNvPr id="255160" name="Resim 119">
          <a:extLst>
            <a:ext uri="{FF2B5EF4-FFF2-40B4-BE49-F238E27FC236}">
              <a16:creationId xmlns:a16="http://schemas.microsoft.com/office/drawing/2014/main" id="{C2A1BDAD-0E66-A4B2-98C1-46AF2BEDB29A}"/>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14300" y="80333850"/>
          <a:ext cx="13430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153</xdr:row>
      <xdr:rowOff>9525</xdr:rowOff>
    </xdr:from>
    <xdr:to>
      <xdr:col>0</xdr:col>
      <xdr:colOff>1485900</xdr:colOff>
      <xdr:row>156</xdr:row>
      <xdr:rowOff>47625</xdr:rowOff>
    </xdr:to>
    <xdr:pic>
      <xdr:nvPicPr>
        <xdr:cNvPr id="255161" name="81 Resim" descr="EVIMSARAY_13027.tif">
          <a:extLst>
            <a:ext uri="{FF2B5EF4-FFF2-40B4-BE49-F238E27FC236}">
              <a16:creationId xmlns:a16="http://schemas.microsoft.com/office/drawing/2014/main" id="{87DB566B-40D0-1A64-BCAB-942BF4A4769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14300" y="85963125"/>
          <a:ext cx="13716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148</xdr:row>
      <xdr:rowOff>19050</xdr:rowOff>
    </xdr:from>
    <xdr:to>
      <xdr:col>0</xdr:col>
      <xdr:colOff>1571625</xdr:colOff>
      <xdr:row>151</xdr:row>
      <xdr:rowOff>133350</xdr:rowOff>
    </xdr:to>
    <xdr:pic>
      <xdr:nvPicPr>
        <xdr:cNvPr id="255162" name="83 Resim" descr="EVIMSARAY_13025.tif">
          <a:extLst>
            <a:ext uri="{FF2B5EF4-FFF2-40B4-BE49-F238E27FC236}">
              <a16:creationId xmlns:a16="http://schemas.microsoft.com/office/drawing/2014/main" id="{829DA4C4-DE24-F021-73A8-218387965A18}"/>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28575" y="85191600"/>
          <a:ext cx="15430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342900</xdr:colOff>
      <xdr:row>157</xdr:row>
      <xdr:rowOff>85725</xdr:rowOff>
    </xdr:from>
    <xdr:to>
      <xdr:col>0</xdr:col>
      <xdr:colOff>1152525</xdr:colOff>
      <xdr:row>159</xdr:row>
      <xdr:rowOff>152400</xdr:rowOff>
    </xdr:to>
    <xdr:pic>
      <xdr:nvPicPr>
        <xdr:cNvPr id="255163" name="Resim 91">
          <a:extLst>
            <a:ext uri="{FF2B5EF4-FFF2-40B4-BE49-F238E27FC236}">
              <a16:creationId xmlns:a16="http://schemas.microsoft.com/office/drawing/2014/main" id="{3A6A3E30-8631-3712-2848-CF045B8FCCEB}"/>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342900" y="86725125"/>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160</xdr:row>
      <xdr:rowOff>47625</xdr:rowOff>
    </xdr:from>
    <xdr:to>
      <xdr:col>0</xdr:col>
      <xdr:colOff>1457325</xdr:colOff>
      <xdr:row>160</xdr:row>
      <xdr:rowOff>828675</xdr:rowOff>
    </xdr:to>
    <xdr:pic>
      <xdr:nvPicPr>
        <xdr:cNvPr id="255164" name="Resim 92">
          <a:extLst>
            <a:ext uri="{FF2B5EF4-FFF2-40B4-BE49-F238E27FC236}">
              <a16:creationId xmlns:a16="http://schemas.microsoft.com/office/drawing/2014/main" id="{9387E3FF-03B3-826D-A1D3-474D62E014D8}"/>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52400" y="87372825"/>
          <a:ext cx="130492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160</xdr:row>
      <xdr:rowOff>276225</xdr:rowOff>
    </xdr:from>
    <xdr:to>
      <xdr:col>3</xdr:col>
      <xdr:colOff>114300</xdr:colOff>
      <xdr:row>160</xdr:row>
      <xdr:rowOff>800100</xdr:rowOff>
    </xdr:to>
    <xdr:pic>
      <xdr:nvPicPr>
        <xdr:cNvPr id="255165" name="Resim 93">
          <a:extLst>
            <a:ext uri="{FF2B5EF4-FFF2-40B4-BE49-F238E27FC236}">
              <a16:creationId xmlns:a16="http://schemas.microsoft.com/office/drawing/2014/main" id="{97585CA0-9F8E-BEA4-ACCD-6AEADCCA63A4}"/>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838325" y="87601425"/>
          <a:ext cx="14954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161</xdr:row>
      <xdr:rowOff>247650</xdr:rowOff>
    </xdr:from>
    <xdr:to>
      <xdr:col>0</xdr:col>
      <xdr:colOff>1533525</xdr:colOff>
      <xdr:row>163</xdr:row>
      <xdr:rowOff>152400</xdr:rowOff>
    </xdr:to>
    <xdr:pic>
      <xdr:nvPicPr>
        <xdr:cNvPr id="255166" name="Resim 2">
          <a:extLst>
            <a:ext uri="{FF2B5EF4-FFF2-40B4-BE49-F238E27FC236}">
              <a16:creationId xmlns:a16="http://schemas.microsoft.com/office/drawing/2014/main" id="{4DB8E165-46BE-19DA-F1C7-F2EB150D90C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66675" y="88430100"/>
          <a:ext cx="146685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164</xdr:row>
      <xdr:rowOff>257175</xdr:rowOff>
    </xdr:from>
    <xdr:to>
      <xdr:col>0</xdr:col>
      <xdr:colOff>1447800</xdr:colOff>
      <xdr:row>167</xdr:row>
      <xdr:rowOff>28575</xdr:rowOff>
    </xdr:to>
    <xdr:pic>
      <xdr:nvPicPr>
        <xdr:cNvPr id="255167" name="Resim 95">
          <a:extLst>
            <a:ext uri="{FF2B5EF4-FFF2-40B4-BE49-F238E27FC236}">
              <a16:creationId xmlns:a16="http://schemas.microsoft.com/office/drawing/2014/main" id="{EB057FF3-A4AA-021F-9C6C-B2615F478DDD}"/>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85725" y="90192225"/>
          <a:ext cx="1362075" cy="178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xdr:colOff>
      <xdr:row>167</xdr:row>
      <xdr:rowOff>28575</xdr:rowOff>
    </xdr:from>
    <xdr:to>
      <xdr:col>0</xdr:col>
      <xdr:colOff>1571625</xdr:colOff>
      <xdr:row>167</xdr:row>
      <xdr:rowOff>1095375</xdr:rowOff>
    </xdr:to>
    <xdr:pic>
      <xdr:nvPicPr>
        <xdr:cNvPr id="255168" name="Resim 218">
          <a:extLst>
            <a:ext uri="{FF2B5EF4-FFF2-40B4-BE49-F238E27FC236}">
              <a16:creationId xmlns:a16="http://schemas.microsoft.com/office/drawing/2014/main" id="{6C780589-E761-EA7B-B563-BFB5108FDB64}"/>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90500" y="91973400"/>
          <a:ext cx="1381125"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168</xdr:row>
      <xdr:rowOff>38100</xdr:rowOff>
    </xdr:from>
    <xdr:to>
      <xdr:col>0</xdr:col>
      <xdr:colOff>1257300</xdr:colOff>
      <xdr:row>168</xdr:row>
      <xdr:rowOff>1133475</xdr:rowOff>
    </xdr:to>
    <xdr:pic>
      <xdr:nvPicPr>
        <xdr:cNvPr id="255169" name="Resim 219">
          <a:extLst>
            <a:ext uri="{FF2B5EF4-FFF2-40B4-BE49-F238E27FC236}">
              <a16:creationId xmlns:a16="http://schemas.microsoft.com/office/drawing/2014/main" id="{F7AE2196-90F6-79C0-DECB-D507A661A31C}"/>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381000" y="93116400"/>
          <a:ext cx="876300"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133350</xdr:colOff>
      <xdr:row>96</xdr:row>
      <xdr:rowOff>19050</xdr:rowOff>
    </xdr:from>
    <xdr:to>
      <xdr:col>0</xdr:col>
      <xdr:colOff>1590675</xdr:colOff>
      <xdr:row>96</xdr:row>
      <xdr:rowOff>1171575</xdr:rowOff>
    </xdr:to>
    <xdr:pic>
      <xdr:nvPicPr>
        <xdr:cNvPr id="255170" name="Resim 220">
          <a:extLst>
            <a:ext uri="{FF2B5EF4-FFF2-40B4-BE49-F238E27FC236}">
              <a16:creationId xmlns:a16="http://schemas.microsoft.com/office/drawing/2014/main" id="{07787304-2D5D-522B-8A81-44F636AB1DF7}"/>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3350" y="66113025"/>
          <a:ext cx="1457325"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104</xdr:row>
      <xdr:rowOff>38100</xdr:rowOff>
    </xdr:from>
    <xdr:to>
      <xdr:col>0</xdr:col>
      <xdr:colOff>1581150</xdr:colOff>
      <xdr:row>104</xdr:row>
      <xdr:rowOff>914400</xdr:rowOff>
    </xdr:to>
    <xdr:pic>
      <xdr:nvPicPr>
        <xdr:cNvPr id="255171" name="Resim 4">
          <a:extLst>
            <a:ext uri="{FF2B5EF4-FFF2-40B4-BE49-F238E27FC236}">
              <a16:creationId xmlns:a16="http://schemas.microsoft.com/office/drawing/2014/main" id="{EA827E68-AA7B-1FB3-DB7D-67300EB3DC34}"/>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23825" y="71113650"/>
          <a:ext cx="14573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173</xdr:row>
      <xdr:rowOff>57150</xdr:rowOff>
    </xdr:from>
    <xdr:to>
      <xdr:col>0</xdr:col>
      <xdr:colOff>1581150</xdr:colOff>
      <xdr:row>173</xdr:row>
      <xdr:rowOff>904875</xdr:rowOff>
    </xdr:to>
    <xdr:pic>
      <xdr:nvPicPr>
        <xdr:cNvPr id="255172" name="Resim 186">
          <a:extLst>
            <a:ext uri="{FF2B5EF4-FFF2-40B4-BE49-F238E27FC236}">
              <a16:creationId xmlns:a16="http://schemas.microsoft.com/office/drawing/2014/main" id="{6B7E70CB-12BA-813D-9521-C039F77234E9}"/>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47625" y="98498025"/>
          <a:ext cx="1533525"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174</xdr:row>
      <xdr:rowOff>47625</xdr:rowOff>
    </xdr:from>
    <xdr:to>
      <xdr:col>0</xdr:col>
      <xdr:colOff>1562100</xdr:colOff>
      <xdr:row>174</xdr:row>
      <xdr:rowOff>1085850</xdr:rowOff>
    </xdr:to>
    <xdr:pic>
      <xdr:nvPicPr>
        <xdr:cNvPr id="255173" name="Resim 187">
          <a:extLst>
            <a:ext uri="{FF2B5EF4-FFF2-40B4-BE49-F238E27FC236}">
              <a16:creationId xmlns:a16="http://schemas.microsoft.com/office/drawing/2014/main" id="{BF700415-7079-82F5-3A62-3989C1739128}"/>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38100" y="99441000"/>
          <a:ext cx="15240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175</xdr:row>
      <xdr:rowOff>47625</xdr:rowOff>
    </xdr:from>
    <xdr:to>
      <xdr:col>0</xdr:col>
      <xdr:colOff>1571625</xdr:colOff>
      <xdr:row>175</xdr:row>
      <xdr:rowOff>914400</xdr:rowOff>
    </xdr:to>
    <xdr:pic>
      <xdr:nvPicPr>
        <xdr:cNvPr id="255174" name="Resim 191">
          <a:extLst>
            <a:ext uri="{FF2B5EF4-FFF2-40B4-BE49-F238E27FC236}">
              <a16:creationId xmlns:a16="http://schemas.microsoft.com/office/drawing/2014/main" id="{1DC3C21D-35AE-664D-D2A1-7763C0D32611}"/>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38100" y="100574475"/>
          <a:ext cx="15335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176</xdr:row>
      <xdr:rowOff>76200</xdr:rowOff>
    </xdr:from>
    <xdr:to>
      <xdr:col>0</xdr:col>
      <xdr:colOff>1543050</xdr:colOff>
      <xdr:row>176</xdr:row>
      <xdr:rowOff>819150</xdr:rowOff>
    </xdr:to>
    <xdr:pic>
      <xdr:nvPicPr>
        <xdr:cNvPr id="255175" name="Resim 192">
          <a:extLst>
            <a:ext uri="{FF2B5EF4-FFF2-40B4-BE49-F238E27FC236}">
              <a16:creationId xmlns:a16="http://schemas.microsoft.com/office/drawing/2014/main" id="{E35CB4AE-241D-6F9B-4ED9-380595D4791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0" y="101593650"/>
          <a:ext cx="15430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177</xdr:row>
      <xdr:rowOff>57150</xdr:rowOff>
    </xdr:from>
    <xdr:to>
      <xdr:col>0</xdr:col>
      <xdr:colOff>1581150</xdr:colOff>
      <xdr:row>177</xdr:row>
      <xdr:rowOff>1200150</xdr:rowOff>
    </xdr:to>
    <xdr:pic>
      <xdr:nvPicPr>
        <xdr:cNvPr id="255176" name="Resim 193">
          <a:extLst>
            <a:ext uri="{FF2B5EF4-FFF2-40B4-BE49-F238E27FC236}">
              <a16:creationId xmlns:a16="http://schemas.microsoft.com/office/drawing/2014/main" id="{49E20133-45BE-962F-4B49-4775DAFAA8D2}"/>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76200" y="102489000"/>
          <a:ext cx="150495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178</xdr:row>
      <xdr:rowOff>47625</xdr:rowOff>
    </xdr:from>
    <xdr:to>
      <xdr:col>0</xdr:col>
      <xdr:colOff>1571625</xdr:colOff>
      <xdr:row>178</xdr:row>
      <xdr:rowOff>971550</xdr:rowOff>
    </xdr:to>
    <xdr:pic>
      <xdr:nvPicPr>
        <xdr:cNvPr id="255177" name="Resim 8">
          <a:extLst>
            <a:ext uri="{FF2B5EF4-FFF2-40B4-BE49-F238E27FC236}">
              <a16:creationId xmlns:a16="http://schemas.microsoft.com/office/drawing/2014/main" id="{3E128F94-EE01-2225-13DF-A48570BEDD18}"/>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38100" y="103746300"/>
          <a:ext cx="15335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179</xdr:row>
      <xdr:rowOff>28575</xdr:rowOff>
    </xdr:from>
    <xdr:to>
      <xdr:col>0</xdr:col>
      <xdr:colOff>1485900</xdr:colOff>
      <xdr:row>180</xdr:row>
      <xdr:rowOff>0</xdr:rowOff>
    </xdr:to>
    <xdr:pic>
      <xdr:nvPicPr>
        <xdr:cNvPr id="255178" name="Resim 46">
          <a:extLst>
            <a:ext uri="{FF2B5EF4-FFF2-40B4-BE49-F238E27FC236}">
              <a16:creationId xmlns:a16="http://schemas.microsoft.com/office/drawing/2014/main" id="{546F73D5-B6F8-C491-FE45-C8093B676489}"/>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47625" y="104765475"/>
          <a:ext cx="14382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180</xdr:row>
      <xdr:rowOff>57150</xdr:rowOff>
    </xdr:from>
    <xdr:to>
      <xdr:col>0</xdr:col>
      <xdr:colOff>1543050</xdr:colOff>
      <xdr:row>180</xdr:row>
      <xdr:rowOff>1000125</xdr:rowOff>
    </xdr:to>
    <xdr:pic>
      <xdr:nvPicPr>
        <xdr:cNvPr id="255179" name="Resim 48">
          <a:extLst>
            <a:ext uri="{FF2B5EF4-FFF2-40B4-BE49-F238E27FC236}">
              <a16:creationId xmlns:a16="http://schemas.microsoft.com/office/drawing/2014/main" id="{5FF0E9D0-1744-C894-33C0-0D9E84716879}"/>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38100" y="105717975"/>
          <a:ext cx="15049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182</xdr:row>
      <xdr:rowOff>28575</xdr:rowOff>
    </xdr:from>
    <xdr:to>
      <xdr:col>0</xdr:col>
      <xdr:colOff>1590675</xdr:colOff>
      <xdr:row>182</xdr:row>
      <xdr:rowOff>1095375</xdr:rowOff>
    </xdr:to>
    <xdr:pic>
      <xdr:nvPicPr>
        <xdr:cNvPr id="255180" name="Resim 208">
          <a:extLst>
            <a:ext uri="{FF2B5EF4-FFF2-40B4-BE49-F238E27FC236}">
              <a16:creationId xmlns:a16="http://schemas.microsoft.com/office/drawing/2014/main" id="{BE4F6AF2-EC61-E621-1CF8-4A810C0DEC6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9525" y="107842050"/>
          <a:ext cx="15811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183</xdr:row>
      <xdr:rowOff>28575</xdr:rowOff>
    </xdr:from>
    <xdr:to>
      <xdr:col>0</xdr:col>
      <xdr:colOff>1571625</xdr:colOff>
      <xdr:row>183</xdr:row>
      <xdr:rowOff>1104900</xdr:rowOff>
    </xdr:to>
    <xdr:pic>
      <xdr:nvPicPr>
        <xdr:cNvPr id="255181" name="Resim 209">
          <a:extLst>
            <a:ext uri="{FF2B5EF4-FFF2-40B4-BE49-F238E27FC236}">
              <a16:creationId xmlns:a16="http://schemas.microsoft.com/office/drawing/2014/main" id="{B2EB51BD-180B-672D-17A1-E6414AC59C14}"/>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38100" y="108966000"/>
          <a:ext cx="153352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181</xdr:row>
      <xdr:rowOff>19050</xdr:rowOff>
    </xdr:from>
    <xdr:to>
      <xdr:col>0</xdr:col>
      <xdr:colOff>1524000</xdr:colOff>
      <xdr:row>181</xdr:row>
      <xdr:rowOff>1057275</xdr:rowOff>
    </xdr:to>
    <xdr:pic>
      <xdr:nvPicPr>
        <xdr:cNvPr id="255182" name="Resim 210">
          <a:extLst>
            <a:ext uri="{FF2B5EF4-FFF2-40B4-BE49-F238E27FC236}">
              <a16:creationId xmlns:a16="http://schemas.microsoft.com/office/drawing/2014/main" id="{86B7E0A7-D245-6C8D-42D4-11A16C99C0F1}"/>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9050" y="106737150"/>
          <a:ext cx="150495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171</xdr:row>
      <xdr:rowOff>28575</xdr:rowOff>
    </xdr:from>
    <xdr:to>
      <xdr:col>0</xdr:col>
      <xdr:colOff>1562100</xdr:colOff>
      <xdr:row>171</xdr:row>
      <xdr:rowOff>952500</xdr:rowOff>
    </xdr:to>
    <xdr:pic>
      <xdr:nvPicPr>
        <xdr:cNvPr id="255183" name="Resim 234">
          <a:extLst>
            <a:ext uri="{FF2B5EF4-FFF2-40B4-BE49-F238E27FC236}">
              <a16:creationId xmlns:a16="http://schemas.microsoft.com/office/drawing/2014/main" id="{9C6751C8-1976-A954-836F-A38043DEADA2}"/>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9050" y="96335850"/>
          <a:ext cx="154305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169</xdr:row>
      <xdr:rowOff>57150</xdr:rowOff>
    </xdr:from>
    <xdr:to>
      <xdr:col>0</xdr:col>
      <xdr:colOff>1581150</xdr:colOff>
      <xdr:row>169</xdr:row>
      <xdr:rowOff>1000125</xdr:rowOff>
    </xdr:to>
    <xdr:pic>
      <xdr:nvPicPr>
        <xdr:cNvPr id="255184" name="Resim 235">
          <a:extLst>
            <a:ext uri="{FF2B5EF4-FFF2-40B4-BE49-F238E27FC236}">
              <a16:creationId xmlns:a16="http://schemas.microsoft.com/office/drawing/2014/main" id="{CF0BBA4D-AFA7-E834-0533-61CC0D0439D9}"/>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38100" y="94307025"/>
          <a:ext cx="15430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172</xdr:row>
      <xdr:rowOff>38100</xdr:rowOff>
    </xdr:from>
    <xdr:to>
      <xdr:col>0</xdr:col>
      <xdr:colOff>1552575</xdr:colOff>
      <xdr:row>172</xdr:row>
      <xdr:rowOff>1066800</xdr:rowOff>
    </xdr:to>
    <xdr:pic>
      <xdr:nvPicPr>
        <xdr:cNvPr id="255185" name="Resim 236">
          <a:extLst>
            <a:ext uri="{FF2B5EF4-FFF2-40B4-BE49-F238E27FC236}">
              <a16:creationId xmlns:a16="http://schemas.microsoft.com/office/drawing/2014/main" id="{5CC46A68-7F13-138E-C79D-C7610D65BD2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28575" y="97355025"/>
          <a:ext cx="15240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170</xdr:row>
      <xdr:rowOff>28575</xdr:rowOff>
    </xdr:from>
    <xdr:to>
      <xdr:col>0</xdr:col>
      <xdr:colOff>1571625</xdr:colOff>
      <xdr:row>170</xdr:row>
      <xdr:rowOff>1000125</xdr:rowOff>
    </xdr:to>
    <xdr:pic>
      <xdr:nvPicPr>
        <xdr:cNvPr id="255186" name="Resim 237">
          <a:extLst>
            <a:ext uri="{FF2B5EF4-FFF2-40B4-BE49-F238E27FC236}">
              <a16:creationId xmlns:a16="http://schemas.microsoft.com/office/drawing/2014/main" id="{0AF5529D-A21A-D81E-0AA5-A4FE5593D098}"/>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38100" y="95307150"/>
          <a:ext cx="153352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189</xdr:row>
      <xdr:rowOff>57150</xdr:rowOff>
    </xdr:from>
    <xdr:to>
      <xdr:col>0</xdr:col>
      <xdr:colOff>1581150</xdr:colOff>
      <xdr:row>191</xdr:row>
      <xdr:rowOff>333375</xdr:rowOff>
    </xdr:to>
    <xdr:pic>
      <xdr:nvPicPr>
        <xdr:cNvPr id="255187" name="Resim 219">
          <a:extLst>
            <a:ext uri="{FF2B5EF4-FFF2-40B4-BE49-F238E27FC236}">
              <a16:creationId xmlns:a16="http://schemas.microsoft.com/office/drawing/2014/main" id="{FE650C10-E68F-9D85-62F4-1E446D2FEF3E}"/>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9050" y="112071150"/>
          <a:ext cx="156210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192</xdr:row>
      <xdr:rowOff>57150</xdr:rowOff>
    </xdr:from>
    <xdr:to>
      <xdr:col>0</xdr:col>
      <xdr:colOff>1543050</xdr:colOff>
      <xdr:row>196</xdr:row>
      <xdr:rowOff>142875</xdr:rowOff>
    </xdr:to>
    <xdr:pic>
      <xdr:nvPicPr>
        <xdr:cNvPr id="255188" name="Resim 220">
          <a:extLst>
            <a:ext uri="{FF2B5EF4-FFF2-40B4-BE49-F238E27FC236}">
              <a16:creationId xmlns:a16="http://schemas.microsoft.com/office/drawing/2014/main" id="{6B3E4C13-731B-AD4F-5B75-CFBC11B8EB47}"/>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9050" y="113271300"/>
          <a:ext cx="15240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197</xdr:row>
      <xdr:rowOff>47625</xdr:rowOff>
    </xdr:from>
    <xdr:to>
      <xdr:col>0</xdr:col>
      <xdr:colOff>1390650</xdr:colOff>
      <xdr:row>198</xdr:row>
      <xdr:rowOff>457200</xdr:rowOff>
    </xdr:to>
    <xdr:pic>
      <xdr:nvPicPr>
        <xdr:cNvPr id="255189" name="Resim 221">
          <a:extLst>
            <a:ext uri="{FF2B5EF4-FFF2-40B4-BE49-F238E27FC236}">
              <a16:creationId xmlns:a16="http://schemas.microsoft.com/office/drawing/2014/main" id="{9871F688-D05F-82FB-38D9-C445923651BE}"/>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61925" y="114452400"/>
          <a:ext cx="122872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184</xdr:row>
      <xdr:rowOff>123825</xdr:rowOff>
    </xdr:from>
    <xdr:to>
      <xdr:col>0</xdr:col>
      <xdr:colOff>1590675</xdr:colOff>
      <xdr:row>188</xdr:row>
      <xdr:rowOff>304800</xdr:rowOff>
    </xdr:to>
    <xdr:pic>
      <xdr:nvPicPr>
        <xdr:cNvPr id="255190" name="Resim 241">
          <a:extLst>
            <a:ext uri="{FF2B5EF4-FFF2-40B4-BE49-F238E27FC236}">
              <a16:creationId xmlns:a16="http://schemas.microsoft.com/office/drawing/2014/main" id="{0B8BE8F8-BB21-4E6C-6923-9E374BE47C24}"/>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95250" y="110185200"/>
          <a:ext cx="1495425"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199</xdr:row>
      <xdr:rowOff>57150</xdr:rowOff>
    </xdr:from>
    <xdr:to>
      <xdr:col>0</xdr:col>
      <xdr:colOff>1571625</xdr:colOff>
      <xdr:row>207</xdr:row>
      <xdr:rowOff>19050</xdr:rowOff>
    </xdr:to>
    <xdr:pic>
      <xdr:nvPicPr>
        <xdr:cNvPr id="255191" name="Resim 222">
          <a:extLst>
            <a:ext uri="{FF2B5EF4-FFF2-40B4-BE49-F238E27FC236}">
              <a16:creationId xmlns:a16="http://schemas.microsoft.com/office/drawing/2014/main" id="{E2EED819-152D-D622-B364-F7FF69129946}"/>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38100" y="115414425"/>
          <a:ext cx="15335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208</xdr:row>
      <xdr:rowOff>47625</xdr:rowOff>
    </xdr:from>
    <xdr:to>
      <xdr:col>0</xdr:col>
      <xdr:colOff>1466850</xdr:colOff>
      <xdr:row>210</xdr:row>
      <xdr:rowOff>266700</xdr:rowOff>
    </xdr:to>
    <xdr:pic>
      <xdr:nvPicPr>
        <xdr:cNvPr id="255192" name="Resim 223">
          <a:extLst>
            <a:ext uri="{FF2B5EF4-FFF2-40B4-BE49-F238E27FC236}">
              <a16:creationId xmlns:a16="http://schemas.microsoft.com/office/drawing/2014/main" id="{3BAEDD06-415F-2B51-50E2-5CBD5EC0F889}"/>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14300" y="116586000"/>
          <a:ext cx="13525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211</xdr:row>
      <xdr:rowOff>19050</xdr:rowOff>
    </xdr:from>
    <xdr:to>
      <xdr:col>0</xdr:col>
      <xdr:colOff>1504950</xdr:colOff>
      <xdr:row>214</xdr:row>
      <xdr:rowOff>209550</xdr:rowOff>
    </xdr:to>
    <xdr:pic>
      <xdr:nvPicPr>
        <xdr:cNvPr id="255193" name="Resim 224">
          <a:extLst>
            <a:ext uri="{FF2B5EF4-FFF2-40B4-BE49-F238E27FC236}">
              <a16:creationId xmlns:a16="http://schemas.microsoft.com/office/drawing/2014/main" id="{A6378F32-97C8-75CB-C861-F3C68CB1616E}"/>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04775" y="117557550"/>
          <a:ext cx="14001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216</xdr:row>
      <xdr:rowOff>57150</xdr:rowOff>
    </xdr:from>
    <xdr:to>
      <xdr:col>0</xdr:col>
      <xdr:colOff>1571625</xdr:colOff>
      <xdr:row>221</xdr:row>
      <xdr:rowOff>28575</xdr:rowOff>
    </xdr:to>
    <xdr:pic>
      <xdr:nvPicPr>
        <xdr:cNvPr id="255194" name="Resim 226">
          <a:extLst>
            <a:ext uri="{FF2B5EF4-FFF2-40B4-BE49-F238E27FC236}">
              <a16:creationId xmlns:a16="http://schemas.microsoft.com/office/drawing/2014/main" id="{5C99A6F9-72C8-00DA-B439-944010FF82C5}"/>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47625" y="118710075"/>
          <a:ext cx="1524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222</xdr:row>
      <xdr:rowOff>66675</xdr:rowOff>
    </xdr:from>
    <xdr:to>
      <xdr:col>0</xdr:col>
      <xdr:colOff>1571625</xdr:colOff>
      <xdr:row>223</xdr:row>
      <xdr:rowOff>476250</xdr:rowOff>
    </xdr:to>
    <xdr:pic>
      <xdr:nvPicPr>
        <xdr:cNvPr id="255195" name="Resim 227">
          <a:extLst>
            <a:ext uri="{FF2B5EF4-FFF2-40B4-BE49-F238E27FC236}">
              <a16:creationId xmlns:a16="http://schemas.microsoft.com/office/drawing/2014/main" id="{3AAC45BF-FDA3-A5D5-ED20-76BEC985034C}"/>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28575" y="119919750"/>
          <a:ext cx="154305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224</xdr:row>
      <xdr:rowOff>47625</xdr:rowOff>
    </xdr:from>
    <xdr:to>
      <xdr:col>0</xdr:col>
      <xdr:colOff>1600200</xdr:colOff>
      <xdr:row>227</xdr:row>
      <xdr:rowOff>95250</xdr:rowOff>
    </xdr:to>
    <xdr:pic>
      <xdr:nvPicPr>
        <xdr:cNvPr id="255196" name="Resim 228">
          <a:extLst>
            <a:ext uri="{FF2B5EF4-FFF2-40B4-BE49-F238E27FC236}">
              <a16:creationId xmlns:a16="http://schemas.microsoft.com/office/drawing/2014/main" id="{BB2AC0C4-2761-9FBD-917F-E5A5CBAC17F3}"/>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0" y="121062750"/>
          <a:ext cx="16002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228</xdr:row>
      <xdr:rowOff>19050</xdr:rowOff>
    </xdr:from>
    <xdr:to>
      <xdr:col>0</xdr:col>
      <xdr:colOff>1552575</xdr:colOff>
      <xdr:row>228</xdr:row>
      <xdr:rowOff>1019175</xdr:rowOff>
    </xdr:to>
    <xdr:pic>
      <xdr:nvPicPr>
        <xdr:cNvPr id="255197" name="Resim 229">
          <a:extLst>
            <a:ext uri="{FF2B5EF4-FFF2-40B4-BE49-F238E27FC236}">
              <a16:creationId xmlns:a16="http://schemas.microsoft.com/office/drawing/2014/main" id="{6F0D8651-9BCE-ADFD-F05D-AB1D865E011A}"/>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28575" y="122329575"/>
          <a:ext cx="152400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229</xdr:row>
      <xdr:rowOff>57150</xdr:rowOff>
    </xdr:from>
    <xdr:to>
      <xdr:col>0</xdr:col>
      <xdr:colOff>1562100</xdr:colOff>
      <xdr:row>230</xdr:row>
      <xdr:rowOff>409575</xdr:rowOff>
    </xdr:to>
    <xdr:pic>
      <xdr:nvPicPr>
        <xdr:cNvPr id="255198" name="Resim 230">
          <a:extLst>
            <a:ext uri="{FF2B5EF4-FFF2-40B4-BE49-F238E27FC236}">
              <a16:creationId xmlns:a16="http://schemas.microsoft.com/office/drawing/2014/main" id="{97F780C4-12A5-A7B2-FFC6-278BE4962DBF}"/>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28575" y="123434475"/>
          <a:ext cx="1533525"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231</xdr:row>
      <xdr:rowOff>57150</xdr:rowOff>
    </xdr:from>
    <xdr:to>
      <xdr:col>0</xdr:col>
      <xdr:colOff>1600200</xdr:colOff>
      <xdr:row>232</xdr:row>
      <xdr:rowOff>533400</xdr:rowOff>
    </xdr:to>
    <xdr:pic>
      <xdr:nvPicPr>
        <xdr:cNvPr id="255199" name="Resim 231">
          <a:extLst>
            <a:ext uri="{FF2B5EF4-FFF2-40B4-BE49-F238E27FC236}">
              <a16:creationId xmlns:a16="http://schemas.microsoft.com/office/drawing/2014/main" id="{AB36BA04-D51D-FC79-3702-13F315EB69DB}"/>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57150" y="124710825"/>
          <a:ext cx="154305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233</xdr:row>
      <xdr:rowOff>57150</xdr:rowOff>
    </xdr:from>
    <xdr:to>
      <xdr:col>0</xdr:col>
      <xdr:colOff>1543050</xdr:colOff>
      <xdr:row>233</xdr:row>
      <xdr:rowOff>933450</xdr:rowOff>
    </xdr:to>
    <xdr:pic>
      <xdr:nvPicPr>
        <xdr:cNvPr id="255200" name="Resim 232">
          <a:extLst>
            <a:ext uri="{FF2B5EF4-FFF2-40B4-BE49-F238E27FC236}">
              <a16:creationId xmlns:a16="http://schemas.microsoft.com/office/drawing/2014/main" id="{B42BD6DE-BCCD-3383-D97C-7198368113FC}"/>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61925" y="125853825"/>
          <a:ext cx="13811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234</xdr:row>
      <xdr:rowOff>190500</xdr:rowOff>
    </xdr:from>
    <xdr:to>
      <xdr:col>0</xdr:col>
      <xdr:colOff>1590675</xdr:colOff>
      <xdr:row>234</xdr:row>
      <xdr:rowOff>933450</xdr:rowOff>
    </xdr:to>
    <xdr:pic>
      <xdr:nvPicPr>
        <xdr:cNvPr id="255201" name="Resim 54">
          <a:extLst>
            <a:ext uri="{FF2B5EF4-FFF2-40B4-BE49-F238E27FC236}">
              <a16:creationId xmlns:a16="http://schemas.microsoft.com/office/drawing/2014/main" id="{E9884E45-C87C-4C4F-7A96-F2E4005E3DC0}"/>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38100" y="126968250"/>
          <a:ext cx="15525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235</xdr:row>
      <xdr:rowOff>28575</xdr:rowOff>
    </xdr:from>
    <xdr:to>
      <xdr:col>0</xdr:col>
      <xdr:colOff>1581150</xdr:colOff>
      <xdr:row>235</xdr:row>
      <xdr:rowOff>923925</xdr:rowOff>
    </xdr:to>
    <xdr:pic>
      <xdr:nvPicPr>
        <xdr:cNvPr id="255202" name="Resim 55">
          <a:extLst>
            <a:ext uri="{FF2B5EF4-FFF2-40B4-BE49-F238E27FC236}">
              <a16:creationId xmlns:a16="http://schemas.microsoft.com/office/drawing/2014/main" id="{B79CCF9F-FA0E-973C-FF58-5BC4D929FC8E}"/>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9525" y="127901700"/>
          <a:ext cx="15716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236</xdr:row>
      <xdr:rowOff>28575</xdr:rowOff>
    </xdr:from>
    <xdr:to>
      <xdr:col>0</xdr:col>
      <xdr:colOff>1581150</xdr:colOff>
      <xdr:row>236</xdr:row>
      <xdr:rowOff>1085850</xdr:rowOff>
    </xdr:to>
    <xdr:pic>
      <xdr:nvPicPr>
        <xdr:cNvPr id="255203" name="Resim 5">
          <a:extLst>
            <a:ext uri="{FF2B5EF4-FFF2-40B4-BE49-F238E27FC236}">
              <a16:creationId xmlns:a16="http://schemas.microsoft.com/office/drawing/2014/main" id="{F3E3C2DA-CE72-43B8-3AE1-76148902301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28575" y="128911350"/>
          <a:ext cx="15525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219074</xdr:colOff>
      <xdr:row>20</xdr:row>
      <xdr:rowOff>103352</xdr:rowOff>
    </xdr:from>
    <xdr:to>
      <xdr:col>1</xdr:col>
      <xdr:colOff>1273968</xdr:colOff>
      <xdr:row>21</xdr:row>
      <xdr:rowOff>250031</xdr:rowOff>
    </xdr:to>
    <xdr:pic>
      <xdr:nvPicPr>
        <xdr:cNvPr id="2" name="Resim 1">
          <a:extLst>
            <a:ext uri="{FF2B5EF4-FFF2-40B4-BE49-F238E27FC236}">
              <a16:creationId xmlns:a16="http://schemas.microsoft.com/office/drawing/2014/main" id="{016A6C74-1AC8-4D26-BB46-4C4301BD2B8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9818" b="14669"/>
        <a:stretch/>
      </xdr:blipFill>
      <xdr:spPr>
        <a:xfrm>
          <a:off x="923924" y="5103977"/>
          <a:ext cx="1054894" cy="461004"/>
        </a:xfrm>
        <a:prstGeom prst="rect">
          <a:avLst/>
        </a:prstGeom>
      </xdr:spPr>
    </xdr:pic>
    <xdr:clientData/>
  </xdr:twoCellAnchor>
  <xdr:twoCellAnchor editAs="oneCell">
    <xdr:from>
      <xdr:col>1</xdr:col>
      <xdr:colOff>190498</xdr:colOff>
      <xdr:row>24</xdr:row>
      <xdr:rowOff>707107</xdr:rowOff>
    </xdr:from>
    <xdr:to>
      <xdr:col>1</xdr:col>
      <xdr:colOff>1309687</xdr:colOff>
      <xdr:row>28</xdr:row>
      <xdr:rowOff>178593</xdr:rowOff>
    </xdr:to>
    <xdr:pic>
      <xdr:nvPicPr>
        <xdr:cNvPr id="3" name="Resim 2">
          <a:extLst>
            <a:ext uri="{FF2B5EF4-FFF2-40B4-BE49-F238E27FC236}">
              <a16:creationId xmlns:a16="http://schemas.microsoft.com/office/drawing/2014/main" id="{DD22FAD8-E6BC-4DC8-8C1C-5A50DA82B94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95348" y="6965032"/>
          <a:ext cx="1119189" cy="804986"/>
        </a:xfrm>
        <a:prstGeom prst="rect">
          <a:avLst/>
        </a:prstGeom>
      </xdr:spPr>
    </xdr:pic>
    <xdr:clientData/>
  </xdr:twoCellAnchor>
  <xdr:twoCellAnchor editAs="oneCell">
    <xdr:from>
      <xdr:col>1</xdr:col>
      <xdr:colOff>233361</xdr:colOff>
      <xdr:row>93</xdr:row>
      <xdr:rowOff>94223</xdr:rowOff>
    </xdr:from>
    <xdr:to>
      <xdr:col>1</xdr:col>
      <xdr:colOff>1309686</xdr:colOff>
      <xdr:row>98</xdr:row>
      <xdr:rowOff>91282</xdr:rowOff>
    </xdr:to>
    <xdr:pic>
      <xdr:nvPicPr>
        <xdr:cNvPr id="4" name="Resim 3">
          <a:extLst>
            <a:ext uri="{FF2B5EF4-FFF2-40B4-BE49-F238E27FC236}">
              <a16:creationId xmlns:a16="http://schemas.microsoft.com/office/drawing/2014/main" id="{CD640D9E-2ACE-4EF5-A31B-4B838FC1F7B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38211" y="29221673"/>
          <a:ext cx="1076325" cy="949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240254</xdr:colOff>
      <xdr:row>107</xdr:row>
      <xdr:rowOff>106457</xdr:rowOff>
    </xdr:from>
    <xdr:to>
      <xdr:col>1</xdr:col>
      <xdr:colOff>1318464</xdr:colOff>
      <xdr:row>108</xdr:row>
      <xdr:rowOff>402851</xdr:rowOff>
    </xdr:to>
    <xdr:pic>
      <xdr:nvPicPr>
        <xdr:cNvPr id="5" name="Resim 4">
          <a:extLst>
            <a:ext uri="{FF2B5EF4-FFF2-40B4-BE49-F238E27FC236}">
              <a16:creationId xmlns:a16="http://schemas.microsoft.com/office/drawing/2014/main" id="{B69DDFB4-914F-4061-AE42-A9E372CE1C07}"/>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041"/>
        <a:stretch/>
      </xdr:blipFill>
      <xdr:spPr bwMode="auto">
        <a:xfrm>
          <a:off x="945104" y="33196307"/>
          <a:ext cx="1078210" cy="801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100</xdr:row>
      <xdr:rowOff>30478</xdr:rowOff>
    </xdr:from>
    <xdr:to>
      <xdr:col>1</xdr:col>
      <xdr:colOff>1124908</xdr:colOff>
      <xdr:row>102</xdr:row>
      <xdr:rowOff>152400</xdr:rowOff>
    </xdr:to>
    <xdr:pic>
      <xdr:nvPicPr>
        <xdr:cNvPr id="6" name="Resim 5">
          <a:extLst>
            <a:ext uri="{FF2B5EF4-FFF2-40B4-BE49-F238E27FC236}">
              <a16:creationId xmlns:a16="http://schemas.microsoft.com/office/drawing/2014/main" id="{022F38E2-DE08-47EB-8E99-EC34BBED0AC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38200" y="30567628"/>
          <a:ext cx="991558" cy="883922"/>
        </a:xfrm>
        <a:prstGeom prst="rect">
          <a:avLst/>
        </a:prstGeom>
      </xdr:spPr>
    </xdr:pic>
    <xdr:clientData/>
  </xdr:twoCellAnchor>
  <xdr:twoCellAnchor editAs="oneCell">
    <xdr:from>
      <xdr:col>1</xdr:col>
      <xdr:colOff>211931</xdr:colOff>
      <xdr:row>103</xdr:row>
      <xdr:rowOff>134826</xdr:rowOff>
    </xdr:from>
    <xdr:to>
      <xdr:col>1</xdr:col>
      <xdr:colOff>1173957</xdr:colOff>
      <xdr:row>105</xdr:row>
      <xdr:rowOff>266007</xdr:rowOff>
    </xdr:to>
    <xdr:pic>
      <xdr:nvPicPr>
        <xdr:cNvPr id="7" name="Resim 6">
          <a:extLst>
            <a:ext uri="{FF2B5EF4-FFF2-40B4-BE49-F238E27FC236}">
              <a16:creationId xmlns:a16="http://schemas.microsoft.com/office/drawing/2014/main" id="{5718E20E-3EB8-40FE-B07D-63740D17813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16781" y="31814976"/>
          <a:ext cx="962026" cy="893181"/>
        </a:xfrm>
        <a:prstGeom prst="rect">
          <a:avLst/>
        </a:prstGeom>
      </xdr:spPr>
    </xdr:pic>
    <xdr:clientData/>
  </xdr:twoCellAnchor>
  <xdr:twoCellAnchor editAs="oneCell">
    <xdr:from>
      <xdr:col>1</xdr:col>
      <xdr:colOff>262778</xdr:colOff>
      <xdr:row>77</xdr:row>
      <xdr:rowOff>27425</xdr:rowOff>
    </xdr:from>
    <xdr:to>
      <xdr:col>1</xdr:col>
      <xdr:colOff>1234328</xdr:colOff>
      <xdr:row>80</xdr:row>
      <xdr:rowOff>285</xdr:rowOff>
    </xdr:to>
    <xdr:pic>
      <xdr:nvPicPr>
        <xdr:cNvPr id="8" name="Resim 7">
          <a:extLst>
            <a:ext uri="{FF2B5EF4-FFF2-40B4-BE49-F238E27FC236}">
              <a16:creationId xmlns:a16="http://schemas.microsoft.com/office/drawing/2014/main" id="{E56B81FF-708A-4975-84B9-181489ABE4A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67628" y="26106875"/>
          <a:ext cx="971550" cy="544360"/>
        </a:xfrm>
        <a:prstGeom prst="rect">
          <a:avLst/>
        </a:prstGeom>
      </xdr:spPr>
    </xdr:pic>
    <xdr:clientData/>
  </xdr:twoCellAnchor>
  <xdr:twoCellAnchor editAs="oneCell">
    <xdr:from>
      <xdr:col>1</xdr:col>
      <xdr:colOff>18552</xdr:colOff>
      <xdr:row>81</xdr:row>
      <xdr:rowOff>66675</xdr:rowOff>
    </xdr:from>
    <xdr:to>
      <xdr:col>1</xdr:col>
      <xdr:colOff>1175154</xdr:colOff>
      <xdr:row>86</xdr:row>
      <xdr:rowOff>0</xdr:rowOff>
    </xdr:to>
    <xdr:pic>
      <xdr:nvPicPr>
        <xdr:cNvPr id="9" name="Resim 8">
          <a:extLst>
            <a:ext uri="{FF2B5EF4-FFF2-40B4-BE49-F238E27FC236}">
              <a16:creationId xmlns:a16="http://schemas.microsoft.com/office/drawing/2014/main" id="{EF7BACDC-8FC0-48BF-9298-FF47AFF5907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23402" y="26908125"/>
          <a:ext cx="1156602" cy="885825"/>
        </a:xfrm>
        <a:prstGeom prst="rect">
          <a:avLst/>
        </a:prstGeom>
      </xdr:spPr>
    </xdr:pic>
    <xdr:clientData/>
  </xdr:twoCellAnchor>
  <xdr:twoCellAnchor editAs="oneCell">
    <xdr:from>
      <xdr:col>1</xdr:col>
      <xdr:colOff>349092</xdr:colOff>
      <xdr:row>130</xdr:row>
      <xdr:rowOff>17532</xdr:rowOff>
    </xdr:from>
    <xdr:to>
      <xdr:col>1</xdr:col>
      <xdr:colOff>1215867</xdr:colOff>
      <xdr:row>130</xdr:row>
      <xdr:rowOff>737842</xdr:rowOff>
    </xdr:to>
    <xdr:pic>
      <xdr:nvPicPr>
        <xdr:cNvPr id="10" name="Resim 9">
          <a:extLst>
            <a:ext uri="{FF2B5EF4-FFF2-40B4-BE49-F238E27FC236}">
              <a16:creationId xmlns:a16="http://schemas.microsoft.com/office/drawing/2014/main" id="{75E49A2D-3D57-4979-9B24-7E4F8B230EC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53942" y="47613957"/>
          <a:ext cx="866775" cy="720310"/>
        </a:xfrm>
        <a:prstGeom prst="rect">
          <a:avLst/>
        </a:prstGeom>
      </xdr:spPr>
    </xdr:pic>
    <xdr:clientData/>
  </xdr:twoCellAnchor>
  <xdr:twoCellAnchor editAs="oneCell">
    <xdr:from>
      <xdr:col>1</xdr:col>
      <xdr:colOff>306671</xdr:colOff>
      <xdr:row>139</xdr:row>
      <xdr:rowOff>26670</xdr:rowOff>
    </xdr:from>
    <xdr:to>
      <xdr:col>1</xdr:col>
      <xdr:colOff>1319488</xdr:colOff>
      <xdr:row>139</xdr:row>
      <xdr:rowOff>731520</xdr:rowOff>
    </xdr:to>
    <xdr:pic>
      <xdr:nvPicPr>
        <xdr:cNvPr id="11" name="Resim 10">
          <a:extLst>
            <a:ext uri="{FF2B5EF4-FFF2-40B4-BE49-F238E27FC236}">
              <a16:creationId xmlns:a16="http://schemas.microsoft.com/office/drawing/2014/main" id="{CEA28BD9-9EBF-4E8A-9EF4-16FE0119E91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11521" y="53985795"/>
          <a:ext cx="1012817" cy="704850"/>
        </a:xfrm>
        <a:prstGeom prst="rect">
          <a:avLst/>
        </a:prstGeom>
      </xdr:spPr>
    </xdr:pic>
    <xdr:clientData/>
  </xdr:twoCellAnchor>
  <xdr:twoCellAnchor>
    <xdr:from>
      <xdr:col>1</xdr:col>
      <xdr:colOff>198742</xdr:colOff>
      <xdr:row>178</xdr:row>
      <xdr:rowOff>28833</xdr:rowOff>
    </xdr:from>
    <xdr:to>
      <xdr:col>1</xdr:col>
      <xdr:colOff>1035441</xdr:colOff>
      <xdr:row>179</xdr:row>
      <xdr:rowOff>367833</xdr:rowOff>
    </xdr:to>
    <xdr:pic>
      <xdr:nvPicPr>
        <xdr:cNvPr id="12" name="Resim 11">
          <a:extLst>
            <a:ext uri="{FF2B5EF4-FFF2-40B4-BE49-F238E27FC236}">
              <a16:creationId xmlns:a16="http://schemas.microsoft.com/office/drawing/2014/main" id="{9A6EF9E8-D09D-4198-97B5-0596FC0D75E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03592" y="75200133"/>
          <a:ext cx="836699" cy="720000"/>
        </a:xfrm>
        <a:prstGeom prst="rect">
          <a:avLst/>
        </a:prstGeom>
      </xdr:spPr>
    </xdr:pic>
    <xdr:clientData/>
  </xdr:twoCellAnchor>
  <xdr:twoCellAnchor editAs="oneCell">
    <xdr:from>
      <xdr:col>1</xdr:col>
      <xdr:colOff>214407</xdr:colOff>
      <xdr:row>68</xdr:row>
      <xdr:rowOff>19318</xdr:rowOff>
    </xdr:from>
    <xdr:to>
      <xdr:col>1</xdr:col>
      <xdr:colOff>949661</xdr:colOff>
      <xdr:row>69</xdr:row>
      <xdr:rowOff>1430</xdr:rowOff>
    </xdr:to>
    <xdr:pic>
      <xdr:nvPicPr>
        <xdr:cNvPr id="13" name="Resim 12">
          <a:extLst>
            <a:ext uri="{FF2B5EF4-FFF2-40B4-BE49-F238E27FC236}">
              <a16:creationId xmlns:a16="http://schemas.microsoft.com/office/drawing/2014/main" id="{70AA10B5-27EB-457F-B4F6-DFB9D3434D3E}"/>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1" b="9036"/>
        <a:stretch/>
      </xdr:blipFill>
      <xdr:spPr>
        <a:xfrm>
          <a:off x="919257" y="21945868"/>
          <a:ext cx="735254" cy="467887"/>
        </a:xfrm>
        <a:prstGeom prst="rect">
          <a:avLst/>
        </a:prstGeom>
      </xdr:spPr>
    </xdr:pic>
    <xdr:clientData/>
  </xdr:twoCellAnchor>
  <xdr:twoCellAnchor editAs="oneCell">
    <xdr:from>
      <xdr:col>1</xdr:col>
      <xdr:colOff>266697</xdr:colOff>
      <xdr:row>62</xdr:row>
      <xdr:rowOff>17441</xdr:rowOff>
    </xdr:from>
    <xdr:to>
      <xdr:col>1</xdr:col>
      <xdr:colOff>923922</xdr:colOff>
      <xdr:row>63</xdr:row>
      <xdr:rowOff>3920</xdr:rowOff>
    </xdr:to>
    <xdr:pic>
      <xdr:nvPicPr>
        <xdr:cNvPr id="14" name="Resim 13">
          <a:extLst>
            <a:ext uri="{FF2B5EF4-FFF2-40B4-BE49-F238E27FC236}">
              <a16:creationId xmlns:a16="http://schemas.microsoft.com/office/drawing/2014/main" id="{FF6B168C-29C1-450E-A7EC-F2F84241582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71547" y="19029341"/>
          <a:ext cx="657225" cy="472254"/>
        </a:xfrm>
        <a:prstGeom prst="rect">
          <a:avLst/>
        </a:prstGeom>
      </xdr:spPr>
    </xdr:pic>
    <xdr:clientData/>
  </xdr:twoCellAnchor>
  <xdr:twoCellAnchor editAs="oneCell">
    <xdr:from>
      <xdr:col>1</xdr:col>
      <xdr:colOff>185039</xdr:colOff>
      <xdr:row>64</xdr:row>
      <xdr:rowOff>9524</xdr:rowOff>
    </xdr:from>
    <xdr:to>
      <xdr:col>1</xdr:col>
      <xdr:colOff>952500</xdr:colOff>
      <xdr:row>65</xdr:row>
      <xdr:rowOff>2343</xdr:rowOff>
    </xdr:to>
    <xdr:pic>
      <xdr:nvPicPr>
        <xdr:cNvPr id="15" name="Resim 14">
          <a:extLst>
            <a:ext uri="{FF2B5EF4-FFF2-40B4-BE49-F238E27FC236}">
              <a16:creationId xmlns:a16="http://schemas.microsoft.com/office/drawing/2014/main" id="{8B0A3189-5CB6-41A4-8C21-3A3FA0F7316E}"/>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6383" t="13777" r="4965" b="16220"/>
        <a:stretch/>
      </xdr:blipFill>
      <xdr:spPr>
        <a:xfrm>
          <a:off x="889889" y="19992974"/>
          <a:ext cx="767461" cy="478594"/>
        </a:xfrm>
        <a:prstGeom prst="rect">
          <a:avLst/>
        </a:prstGeom>
      </xdr:spPr>
    </xdr:pic>
    <xdr:clientData/>
  </xdr:twoCellAnchor>
  <xdr:twoCellAnchor editAs="oneCell">
    <xdr:from>
      <xdr:col>1</xdr:col>
      <xdr:colOff>244278</xdr:colOff>
      <xdr:row>66</xdr:row>
      <xdr:rowOff>9524</xdr:rowOff>
    </xdr:from>
    <xdr:to>
      <xdr:col>1</xdr:col>
      <xdr:colOff>945678</xdr:colOff>
      <xdr:row>67</xdr:row>
      <xdr:rowOff>112</xdr:rowOff>
    </xdr:to>
    <xdr:pic>
      <xdr:nvPicPr>
        <xdr:cNvPr id="16" name="Resim 15">
          <a:extLst>
            <a:ext uri="{FF2B5EF4-FFF2-40B4-BE49-F238E27FC236}">
              <a16:creationId xmlns:a16="http://schemas.microsoft.com/office/drawing/2014/main" id="{3EC7B550-E762-49B7-ACFC-E273E71388F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949128" y="20964524"/>
          <a:ext cx="701400" cy="476363"/>
        </a:xfrm>
        <a:prstGeom prst="rect">
          <a:avLst/>
        </a:prstGeom>
      </xdr:spPr>
    </xdr:pic>
    <xdr:clientData/>
  </xdr:twoCellAnchor>
  <xdr:twoCellAnchor editAs="oneCell">
    <xdr:from>
      <xdr:col>1</xdr:col>
      <xdr:colOff>238122</xdr:colOff>
      <xdr:row>63</xdr:row>
      <xdr:rowOff>32268</xdr:rowOff>
    </xdr:from>
    <xdr:to>
      <xdr:col>1</xdr:col>
      <xdr:colOff>933447</xdr:colOff>
      <xdr:row>64</xdr:row>
      <xdr:rowOff>3922</xdr:rowOff>
    </xdr:to>
    <xdr:pic>
      <xdr:nvPicPr>
        <xdr:cNvPr id="17" name="Resim 16">
          <a:extLst>
            <a:ext uri="{FF2B5EF4-FFF2-40B4-BE49-F238E27FC236}">
              <a16:creationId xmlns:a16="http://schemas.microsoft.com/office/drawing/2014/main" id="{E55CE5A7-E9A5-4777-92BC-FFCC27628365}"/>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11225" b="11225"/>
        <a:stretch/>
      </xdr:blipFill>
      <xdr:spPr>
        <a:xfrm>
          <a:off x="942972" y="19529943"/>
          <a:ext cx="695325" cy="457429"/>
        </a:xfrm>
        <a:prstGeom prst="rect">
          <a:avLst/>
        </a:prstGeom>
      </xdr:spPr>
    </xdr:pic>
    <xdr:clientData/>
  </xdr:twoCellAnchor>
  <xdr:twoCellAnchor editAs="oneCell">
    <xdr:from>
      <xdr:col>1</xdr:col>
      <xdr:colOff>211931</xdr:colOff>
      <xdr:row>65</xdr:row>
      <xdr:rowOff>24400</xdr:rowOff>
    </xdr:from>
    <xdr:to>
      <xdr:col>1</xdr:col>
      <xdr:colOff>930351</xdr:colOff>
      <xdr:row>66</xdr:row>
      <xdr:rowOff>3922</xdr:rowOff>
    </xdr:to>
    <xdr:pic>
      <xdr:nvPicPr>
        <xdr:cNvPr id="18" name="Resim 17">
          <a:extLst>
            <a:ext uri="{FF2B5EF4-FFF2-40B4-BE49-F238E27FC236}">
              <a16:creationId xmlns:a16="http://schemas.microsoft.com/office/drawing/2014/main" id="{E45CD9C0-DABA-41D7-8133-E8E47BD6471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12601" b="12333"/>
        <a:stretch/>
      </xdr:blipFill>
      <xdr:spPr>
        <a:xfrm>
          <a:off x="916781" y="20493625"/>
          <a:ext cx="718420" cy="465297"/>
        </a:xfrm>
        <a:prstGeom prst="rect">
          <a:avLst/>
        </a:prstGeom>
      </xdr:spPr>
    </xdr:pic>
    <xdr:clientData/>
  </xdr:twoCellAnchor>
  <xdr:twoCellAnchor editAs="oneCell">
    <xdr:from>
      <xdr:col>1</xdr:col>
      <xdr:colOff>243652</xdr:colOff>
      <xdr:row>67</xdr:row>
      <xdr:rowOff>28575</xdr:rowOff>
    </xdr:from>
    <xdr:to>
      <xdr:col>1</xdr:col>
      <xdr:colOff>918709</xdr:colOff>
      <xdr:row>68</xdr:row>
      <xdr:rowOff>3922</xdr:rowOff>
    </xdr:to>
    <xdr:pic>
      <xdr:nvPicPr>
        <xdr:cNvPr id="19" name="Resim 18">
          <a:extLst>
            <a:ext uri="{FF2B5EF4-FFF2-40B4-BE49-F238E27FC236}">
              <a16:creationId xmlns:a16="http://schemas.microsoft.com/office/drawing/2014/main" id="{D6111496-8DB4-42E5-9CF0-E0B99A4B9990}"/>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588" t="14354" r="4067" b="12679"/>
        <a:stretch/>
      </xdr:blipFill>
      <xdr:spPr>
        <a:xfrm>
          <a:off x="948502" y="21469350"/>
          <a:ext cx="675057" cy="461122"/>
        </a:xfrm>
        <a:prstGeom prst="rect">
          <a:avLst/>
        </a:prstGeom>
      </xdr:spPr>
    </xdr:pic>
    <xdr:clientData/>
  </xdr:twoCellAnchor>
  <xdr:twoCellAnchor editAs="oneCell">
    <xdr:from>
      <xdr:col>1</xdr:col>
      <xdr:colOff>152400</xdr:colOff>
      <xdr:row>73</xdr:row>
      <xdr:rowOff>9952</xdr:rowOff>
    </xdr:from>
    <xdr:to>
      <xdr:col>1</xdr:col>
      <xdr:colOff>904874</xdr:colOff>
      <xdr:row>74</xdr:row>
      <xdr:rowOff>3922</xdr:rowOff>
    </xdr:to>
    <xdr:pic>
      <xdr:nvPicPr>
        <xdr:cNvPr id="20" name="Resim 19">
          <a:extLst>
            <a:ext uri="{FF2B5EF4-FFF2-40B4-BE49-F238E27FC236}">
              <a16:creationId xmlns:a16="http://schemas.microsoft.com/office/drawing/2014/main" id="{F6E78508-2FCD-4123-87B1-B713A158F8EA}"/>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13434" b="11940"/>
        <a:stretch/>
      </xdr:blipFill>
      <xdr:spPr>
        <a:xfrm>
          <a:off x="857250" y="24365377"/>
          <a:ext cx="752474" cy="479745"/>
        </a:xfrm>
        <a:prstGeom prst="rect">
          <a:avLst/>
        </a:prstGeom>
      </xdr:spPr>
    </xdr:pic>
    <xdr:clientData/>
  </xdr:twoCellAnchor>
  <xdr:twoCellAnchor editAs="oneCell">
    <xdr:from>
      <xdr:col>1</xdr:col>
      <xdr:colOff>190500</xdr:colOff>
      <xdr:row>71</xdr:row>
      <xdr:rowOff>19049</xdr:rowOff>
    </xdr:from>
    <xdr:to>
      <xdr:col>1</xdr:col>
      <xdr:colOff>978855</xdr:colOff>
      <xdr:row>72</xdr:row>
      <xdr:rowOff>3921</xdr:rowOff>
    </xdr:to>
    <xdr:pic>
      <xdr:nvPicPr>
        <xdr:cNvPr id="21" name="Resim 20">
          <a:extLst>
            <a:ext uri="{FF2B5EF4-FFF2-40B4-BE49-F238E27FC236}">
              <a16:creationId xmlns:a16="http://schemas.microsoft.com/office/drawing/2014/main" id="{9240FA9E-BE10-4908-BF26-84A6BF066430}"/>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16981" b="14151"/>
        <a:stretch/>
      </xdr:blipFill>
      <xdr:spPr>
        <a:xfrm>
          <a:off x="895350" y="23402924"/>
          <a:ext cx="788355" cy="470647"/>
        </a:xfrm>
        <a:prstGeom prst="rect">
          <a:avLst/>
        </a:prstGeom>
      </xdr:spPr>
    </xdr:pic>
    <xdr:clientData/>
  </xdr:twoCellAnchor>
  <xdr:twoCellAnchor editAs="oneCell">
    <xdr:from>
      <xdr:col>1</xdr:col>
      <xdr:colOff>200025</xdr:colOff>
      <xdr:row>70</xdr:row>
      <xdr:rowOff>7839</xdr:rowOff>
    </xdr:from>
    <xdr:to>
      <xdr:col>1</xdr:col>
      <xdr:colOff>971287</xdr:colOff>
      <xdr:row>71</xdr:row>
      <xdr:rowOff>3922</xdr:rowOff>
    </xdr:to>
    <xdr:pic>
      <xdr:nvPicPr>
        <xdr:cNvPr id="22" name="Resim 21">
          <a:extLst>
            <a:ext uri="{FF2B5EF4-FFF2-40B4-BE49-F238E27FC236}">
              <a16:creationId xmlns:a16="http://schemas.microsoft.com/office/drawing/2014/main" id="{FFBFE434-A434-412C-81DD-B0B5DAB7A5F2}"/>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2746" t="17162" r="1602" b="16476"/>
        <a:stretch/>
      </xdr:blipFill>
      <xdr:spPr>
        <a:xfrm>
          <a:off x="904875" y="22905939"/>
          <a:ext cx="771262" cy="481858"/>
        </a:xfrm>
        <a:prstGeom prst="rect">
          <a:avLst/>
        </a:prstGeom>
      </xdr:spPr>
    </xdr:pic>
    <xdr:clientData/>
  </xdr:twoCellAnchor>
  <xdr:twoCellAnchor editAs="oneCell">
    <xdr:from>
      <xdr:col>1</xdr:col>
      <xdr:colOff>179494</xdr:colOff>
      <xdr:row>72</xdr:row>
      <xdr:rowOff>19049</xdr:rowOff>
    </xdr:from>
    <xdr:to>
      <xdr:col>1</xdr:col>
      <xdr:colOff>933449</xdr:colOff>
      <xdr:row>73</xdr:row>
      <xdr:rowOff>3922</xdr:rowOff>
    </xdr:to>
    <xdr:pic>
      <xdr:nvPicPr>
        <xdr:cNvPr id="23" name="Resim 22">
          <a:extLst>
            <a:ext uri="{FF2B5EF4-FFF2-40B4-BE49-F238E27FC236}">
              <a16:creationId xmlns:a16="http://schemas.microsoft.com/office/drawing/2014/main" id="{08711E34-A5EB-4A2C-BCB0-C61212A88814}"/>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16525" b="15254"/>
        <a:stretch/>
      </xdr:blipFill>
      <xdr:spPr>
        <a:xfrm>
          <a:off x="884344" y="23888699"/>
          <a:ext cx="753955" cy="470648"/>
        </a:xfrm>
        <a:prstGeom prst="rect">
          <a:avLst/>
        </a:prstGeom>
      </xdr:spPr>
    </xdr:pic>
    <xdr:clientData/>
  </xdr:twoCellAnchor>
  <xdr:twoCellAnchor editAs="oneCell">
    <xdr:from>
      <xdr:col>1</xdr:col>
      <xdr:colOff>203835</xdr:colOff>
      <xdr:row>74</xdr:row>
      <xdr:rowOff>8091</xdr:rowOff>
    </xdr:from>
    <xdr:to>
      <xdr:col>1</xdr:col>
      <xdr:colOff>933402</xdr:colOff>
      <xdr:row>75</xdr:row>
      <xdr:rowOff>3921</xdr:rowOff>
    </xdr:to>
    <xdr:pic>
      <xdr:nvPicPr>
        <xdr:cNvPr id="24" name="Resim 23">
          <a:extLst>
            <a:ext uri="{FF2B5EF4-FFF2-40B4-BE49-F238E27FC236}">
              <a16:creationId xmlns:a16="http://schemas.microsoft.com/office/drawing/2014/main" id="{62262FC8-2BE0-4924-87BF-5FD2222589BF}"/>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4287" b="12406"/>
        <a:stretch/>
      </xdr:blipFill>
      <xdr:spPr>
        <a:xfrm>
          <a:off x="908685" y="24849291"/>
          <a:ext cx="729567" cy="481605"/>
        </a:xfrm>
        <a:prstGeom prst="rect">
          <a:avLst/>
        </a:prstGeom>
      </xdr:spPr>
    </xdr:pic>
    <xdr:clientData/>
  </xdr:twoCellAnchor>
  <xdr:twoCellAnchor editAs="oneCell">
    <xdr:from>
      <xdr:col>1</xdr:col>
      <xdr:colOff>209549</xdr:colOff>
      <xdr:row>75</xdr:row>
      <xdr:rowOff>9524</xdr:rowOff>
    </xdr:from>
    <xdr:to>
      <xdr:col>1</xdr:col>
      <xdr:colOff>942974</xdr:colOff>
      <xdr:row>76</xdr:row>
      <xdr:rowOff>4712</xdr:rowOff>
    </xdr:to>
    <xdr:pic>
      <xdr:nvPicPr>
        <xdr:cNvPr id="25" name="Resim 24">
          <a:extLst>
            <a:ext uri="{FF2B5EF4-FFF2-40B4-BE49-F238E27FC236}">
              <a16:creationId xmlns:a16="http://schemas.microsoft.com/office/drawing/2014/main" id="{867336BE-6EFE-4549-9B69-050E76AAFA0B}"/>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13840" b="10727"/>
        <a:stretch/>
      </xdr:blipFill>
      <xdr:spPr>
        <a:xfrm>
          <a:off x="914399" y="25336499"/>
          <a:ext cx="733425" cy="480963"/>
        </a:xfrm>
        <a:prstGeom prst="rect">
          <a:avLst/>
        </a:prstGeom>
      </xdr:spPr>
    </xdr:pic>
    <xdr:clientData/>
  </xdr:twoCellAnchor>
  <xdr:twoCellAnchor editAs="oneCell">
    <xdr:from>
      <xdr:col>1</xdr:col>
      <xdr:colOff>209325</xdr:colOff>
      <xdr:row>69</xdr:row>
      <xdr:rowOff>45720</xdr:rowOff>
    </xdr:from>
    <xdr:to>
      <xdr:col>1</xdr:col>
      <xdr:colOff>960120</xdr:colOff>
      <xdr:row>70</xdr:row>
      <xdr:rowOff>1427</xdr:rowOff>
    </xdr:to>
    <xdr:pic>
      <xdr:nvPicPr>
        <xdr:cNvPr id="26" name="Resim 25">
          <a:extLst>
            <a:ext uri="{FF2B5EF4-FFF2-40B4-BE49-F238E27FC236}">
              <a16:creationId xmlns:a16="http://schemas.microsoft.com/office/drawing/2014/main" id="{CDF075A6-F5E5-4181-A420-04AE9C4AD6DE}"/>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16000" b="16000"/>
        <a:stretch/>
      </xdr:blipFill>
      <xdr:spPr>
        <a:xfrm>
          <a:off x="914175" y="22458045"/>
          <a:ext cx="750795" cy="441482"/>
        </a:xfrm>
        <a:prstGeom prst="rect">
          <a:avLst/>
        </a:prstGeom>
      </xdr:spPr>
    </xdr:pic>
    <xdr:clientData/>
  </xdr:twoCellAnchor>
  <xdr:twoCellAnchor editAs="oneCell">
    <xdr:from>
      <xdr:col>1</xdr:col>
      <xdr:colOff>259080</xdr:colOff>
      <xdr:row>163</xdr:row>
      <xdr:rowOff>38100</xdr:rowOff>
    </xdr:from>
    <xdr:to>
      <xdr:col>1</xdr:col>
      <xdr:colOff>982980</xdr:colOff>
      <xdr:row>163</xdr:row>
      <xdr:rowOff>761999</xdr:rowOff>
    </xdr:to>
    <xdr:pic>
      <xdr:nvPicPr>
        <xdr:cNvPr id="27" name="Resim 26">
          <a:extLst>
            <a:ext uri="{FF2B5EF4-FFF2-40B4-BE49-F238E27FC236}">
              <a16:creationId xmlns:a16="http://schemas.microsoft.com/office/drawing/2014/main" id="{41DB55C9-A28D-4F00-9B88-EA8091AF3BD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963930" y="64408050"/>
          <a:ext cx="723900" cy="723899"/>
        </a:xfrm>
        <a:prstGeom prst="rect">
          <a:avLst/>
        </a:prstGeom>
      </xdr:spPr>
    </xdr:pic>
    <xdr:clientData/>
  </xdr:twoCellAnchor>
  <xdr:twoCellAnchor editAs="oneCell">
    <xdr:from>
      <xdr:col>1</xdr:col>
      <xdr:colOff>264300</xdr:colOff>
      <xdr:row>165</xdr:row>
      <xdr:rowOff>56160</xdr:rowOff>
    </xdr:from>
    <xdr:to>
      <xdr:col>1</xdr:col>
      <xdr:colOff>982980</xdr:colOff>
      <xdr:row>166</xdr:row>
      <xdr:rowOff>3316</xdr:rowOff>
    </xdr:to>
    <xdr:pic>
      <xdr:nvPicPr>
        <xdr:cNvPr id="28" name="Resim 27">
          <a:extLst>
            <a:ext uri="{FF2B5EF4-FFF2-40B4-BE49-F238E27FC236}">
              <a16:creationId xmlns:a16="http://schemas.microsoft.com/office/drawing/2014/main" id="{30048872-C1D9-4710-989F-8C58DD96F757}"/>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969150" y="65950110"/>
          <a:ext cx="718680" cy="709156"/>
        </a:xfrm>
        <a:prstGeom prst="rect">
          <a:avLst/>
        </a:prstGeom>
      </xdr:spPr>
    </xdr:pic>
    <xdr:clientData/>
  </xdr:twoCellAnchor>
  <xdr:twoCellAnchor editAs="oneCell">
    <xdr:from>
      <xdr:col>1</xdr:col>
      <xdr:colOff>213360</xdr:colOff>
      <xdr:row>164</xdr:row>
      <xdr:rowOff>76200</xdr:rowOff>
    </xdr:from>
    <xdr:to>
      <xdr:col>1</xdr:col>
      <xdr:colOff>1005840</xdr:colOff>
      <xdr:row>164</xdr:row>
      <xdr:rowOff>739140</xdr:rowOff>
    </xdr:to>
    <xdr:pic>
      <xdr:nvPicPr>
        <xdr:cNvPr id="29" name="Resim 28">
          <a:extLst>
            <a:ext uri="{FF2B5EF4-FFF2-40B4-BE49-F238E27FC236}">
              <a16:creationId xmlns:a16="http://schemas.microsoft.com/office/drawing/2014/main" id="{D3BA46D1-D355-4F12-84E5-8899B7E3B6B8}"/>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6731" b="4808"/>
        <a:stretch/>
      </xdr:blipFill>
      <xdr:spPr>
        <a:xfrm>
          <a:off x="918210" y="65208150"/>
          <a:ext cx="792480" cy="662940"/>
        </a:xfrm>
        <a:prstGeom prst="rect">
          <a:avLst/>
        </a:prstGeom>
      </xdr:spPr>
    </xdr:pic>
    <xdr:clientData/>
  </xdr:twoCellAnchor>
  <xdr:twoCellAnchor editAs="oneCell">
    <xdr:from>
      <xdr:col>1</xdr:col>
      <xdr:colOff>90009</xdr:colOff>
      <xdr:row>169</xdr:row>
      <xdr:rowOff>23813</xdr:rowOff>
    </xdr:from>
    <xdr:to>
      <xdr:col>1</xdr:col>
      <xdr:colOff>1047749</xdr:colOff>
      <xdr:row>169</xdr:row>
      <xdr:rowOff>737395</xdr:rowOff>
    </xdr:to>
    <xdr:pic>
      <xdr:nvPicPr>
        <xdr:cNvPr id="30" name="Resim 29">
          <a:extLst>
            <a:ext uri="{FF2B5EF4-FFF2-40B4-BE49-F238E27FC236}">
              <a16:creationId xmlns:a16="http://schemas.microsoft.com/office/drawing/2014/main" id="{ABC59555-4EC4-4F68-8EF3-C8A3AF22545B}"/>
            </a:ext>
          </a:extLst>
        </xdr:cNvPr>
        <xdr:cNvPicPr>
          <a:picLocks noChangeAspect="1"/>
        </xdr:cNvPicPr>
      </xdr:nvPicPr>
      <xdr:blipFill>
        <a:blip xmlns:r="http://schemas.openxmlformats.org/officeDocument/2006/relationships" r:embed="rId29" cstate="print">
          <a:extLst>
            <a:ext uri="{BEBA8EAE-BF5A-486C-A8C5-ECC9F3942E4B}">
              <a14:imgProps xmlns:a14="http://schemas.microsoft.com/office/drawing/2010/main">
                <a14:imgLayer r:embed="rId30">
                  <a14:imgEffect>
                    <a14:colorTemperature colorTemp="6900"/>
                  </a14:imgEffect>
                  <a14:imgEffect>
                    <a14:saturation sat="128000"/>
                  </a14:imgEffect>
                </a14:imgLayer>
              </a14:imgProps>
            </a:ext>
            <a:ext uri="{28A0092B-C50C-407E-A947-70E740481C1C}">
              <a14:useLocalDpi xmlns:a14="http://schemas.microsoft.com/office/drawing/2010/main" val="0"/>
            </a:ext>
          </a:extLst>
        </a:blip>
        <a:stretch>
          <a:fillRect/>
        </a:stretch>
      </xdr:blipFill>
      <xdr:spPr>
        <a:xfrm>
          <a:off x="794859" y="69346763"/>
          <a:ext cx="957740" cy="713582"/>
        </a:xfrm>
        <a:prstGeom prst="rect">
          <a:avLst/>
        </a:prstGeom>
      </xdr:spPr>
    </xdr:pic>
    <xdr:clientData/>
  </xdr:twoCellAnchor>
  <xdr:twoCellAnchor editAs="oneCell">
    <xdr:from>
      <xdr:col>1</xdr:col>
      <xdr:colOff>87630</xdr:colOff>
      <xdr:row>168</xdr:row>
      <xdr:rowOff>105251</xdr:rowOff>
    </xdr:from>
    <xdr:to>
      <xdr:col>1</xdr:col>
      <xdr:colOff>1162128</xdr:colOff>
      <xdr:row>168</xdr:row>
      <xdr:rowOff>734218</xdr:rowOff>
    </xdr:to>
    <xdr:pic>
      <xdr:nvPicPr>
        <xdr:cNvPr id="31" name="Resim 30">
          <a:extLst>
            <a:ext uri="{FF2B5EF4-FFF2-40B4-BE49-F238E27FC236}">
              <a16:creationId xmlns:a16="http://schemas.microsoft.com/office/drawing/2014/main" id="{5E771DA6-1D81-4634-B6B9-3EEC68D02A6E}"/>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7144" b="6250"/>
        <a:stretch/>
      </xdr:blipFill>
      <xdr:spPr>
        <a:xfrm>
          <a:off x="792480" y="68475701"/>
          <a:ext cx="1074498" cy="628967"/>
        </a:xfrm>
        <a:prstGeom prst="rect">
          <a:avLst/>
        </a:prstGeom>
      </xdr:spPr>
    </xdr:pic>
    <xdr:clientData/>
  </xdr:twoCellAnchor>
  <xdr:twoCellAnchor editAs="oneCell">
    <xdr:from>
      <xdr:col>1</xdr:col>
      <xdr:colOff>172427</xdr:colOff>
      <xdr:row>167</xdr:row>
      <xdr:rowOff>107156</xdr:rowOff>
    </xdr:from>
    <xdr:to>
      <xdr:col>1</xdr:col>
      <xdr:colOff>1103473</xdr:colOff>
      <xdr:row>168</xdr:row>
      <xdr:rowOff>357</xdr:rowOff>
    </xdr:to>
    <xdr:pic>
      <xdr:nvPicPr>
        <xdr:cNvPr id="32" name="Resim 31">
          <a:extLst>
            <a:ext uri="{FF2B5EF4-FFF2-40B4-BE49-F238E27FC236}">
              <a16:creationId xmlns:a16="http://schemas.microsoft.com/office/drawing/2014/main" id="{E633531D-2463-4AFF-AB2C-097E563E1C91}"/>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877277" y="67525106"/>
          <a:ext cx="931046" cy="845701"/>
        </a:xfrm>
        <a:prstGeom prst="rect">
          <a:avLst/>
        </a:prstGeom>
      </xdr:spPr>
    </xdr:pic>
    <xdr:clientData/>
  </xdr:twoCellAnchor>
  <xdr:twoCellAnchor>
    <xdr:from>
      <xdr:col>1</xdr:col>
      <xdr:colOff>202823</xdr:colOff>
      <xdr:row>171</xdr:row>
      <xdr:rowOff>60960</xdr:rowOff>
    </xdr:from>
    <xdr:to>
      <xdr:col>1</xdr:col>
      <xdr:colOff>1086743</xdr:colOff>
      <xdr:row>172</xdr:row>
      <xdr:rowOff>2092</xdr:rowOff>
    </xdr:to>
    <xdr:pic>
      <xdr:nvPicPr>
        <xdr:cNvPr id="33" name="Resim 32">
          <a:extLst>
            <a:ext uri="{FF2B5EF4-FFF2-40B4-BE49-F238E27FC236}">
              <a16:creationId xmlns:a16="http://schemas.microsoft.com/office/drawing/2014/main" id="{DF6340ED-2834-4A23-84FE-5FB0DB075F1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907673" y="71146035"/>
          <a:ext cx="883920" cy="712657"/>
        </a:xfrm>
        <a:prstGeom prst="rect">
          <a:avLst/>
        </a:prstGeom>
      </xdr:spPr>
    </xdr:pic>
    <xdr:clientData/>
  </xdr:twoCellAnchor>
  <xdr:twoCellAnchor>
    <xdr:from>
      <xdr:col>1</xdr:col>
      <xdr:colOff>204768</xdr:colOff>
      <xdr:row>173</xdr:row>
      <xdr:rowOff>79019</xdr:rowOff>
    </xdr:from>
    <xdr:to>
      <xdr:col>1</xdr:col>
      <xdr:colOff>1035843</xdr:colOff>
      <xdr:row>173</xdr:row>
      <xdr:rowOff>910094</xdr:rowOff>
    </xdr:to>
    <xdr:pic>
      <xdr:nvPicPr>
        <xdr:cNvPr id="34" name="Resim 33">
          <a:extLst>
            <a:ext uri="{FF2B5EF4-FFF2-40B4-BE49-F238E27FC236}">
              <a16:creationId xmlns:a16="http://schemas.microsoft.com/office/drawing/2014/main" id="{009C6921-024C-4077-9DCC-88F24416F347}"/>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09618" y="72697619"/>
          <a:ext cx="831075" cy="678675"/>
        </a:xfrm>
        <a:prstGeom prst="rect">
          <a:avLst/>
        </a:prstGeom>
      </xdr:spPr>
    </xdr:pic>
    <xdr:clientData/>
  </xdr:twoCellAnchor>
  <xdr:twoCellAnchor>
    <xdr:from>
      <xdr:col>1</xdr:col>
      <xdr:colOff>153827</xdr:colOff>
      <xdr:row>172</xdr:row>
      <xdr:rowOff>87154</xdr:rowOff>
    </xdr:from>
    <xdr:to>
      <xdr:col>1</xdr:col>
      <xdr:colOff>1105126</xdr:colOff>
      <xdr:row>172</xdr:row>
      <xdr:rowOff>928688</xdr:rowOff>
    </xdr:to>
    <xdr:pic>
      <xdr:nvPicPr>
        <xdr:cNvPr id="35" name="Resim 34">
          <a:extLst>
            <a:ext uri="{FF2B5EF4-FFF2-40B4-BE49-F238E27FC236}">
              <a16:creationId xmlns:a16="http://schemas.microsoft.com/office/drawing/2014/main" id="{8D41F816-69A5-431B-AF5B-35B62ED2A070}"/>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6731" b="4808"/>
        <a:stretch/>
      </xdr:blipFill>
      <xdr:spPr>
        <a:xfrm>
          <a:off x="858677" y="71943754"/>
          <a:ext cx="951299" cy="670084"/>
        </a:xfrm>
        <a:prstGeom prst="rect">
          <a:avLst/>
        </a:prstGeom>
      </xdr:spPr>
    </xdr:pic>
    <xdr:clientData/>
  </xdr:twoCellAnchor>
  <xdr:twoCellAnchor editAs="oneCell">
    <xdr:from>
      <xdr:col>1</xdr:col>
      <xdr:colOff>182720</xdr:colOff>
      <xdr:row>131</xdr:row>
      <xdr:rowOff>16034</xdr:rowOff>
    </xdr:from>
    <xdr:to>
      <xdr:col>1</xdr:col>
      <xdr:colOff>1366361</xdr:colOff>
      <xdr:row>131</xdr:row>
      <xdr:rowOff>733584</xdr:rowOff>
    </xdr:to>
    <xdr:pic>
      <xdr:nvPicPr>
        <xdr:cNvPr id="36" name="Resim 35">
          <a:extLst>
            <a:ext uri="{FF2B5EF4-FFF2-40B4-BE49-F238E27FC236}">
              <a16:creationId xmlns:a16="http://schemas.microsoft.com/office/drawing/2014/main" id="{46A18262-0403-4889-B546-1B8B661341BA}"/>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6989" t="2450" r="7304" b="8704"/>
        <a:stretch/>
      </xdr:blipFill>
      <xdr:spPr>
        <a:xfrm>
          <a:off x="887570" y="48374459"/>
          <a:ext cx="1183641" cy="717550"/>
        </a:xfrm>
        <a:prstGeom prst="rect">
          <a:avLst/>
        </a:prstGeom>
      </xdr:spPr>
    </xdr:pic>
    <xdr:clientData/>
  </xdr:twoCellAnchor>
  <xdr:twoCellAnchor editAs="oneCell">
    <xdr:from>
      <xdr:col>1</xdr:col>
      <xdr:colOff>220979</xdr:colOff>
      <xdr:row>132</xdr:row>
      <xdr:rowOff>15239</xdr:rowOff>
    </xdr:from>
    <xdr:to>
      <xdr:col>1</xdr:col>
      <xdr:colOff>1350679</xdr:colOff>
      <xdr:row>132</xdr:row>
      <xdr:rowOff>756159</xdr:rowOff>
    </xdr:to>
    <xdr:pic>
      <xdr:nvPicPr>
        <xdr:cNvPr id="37" name="Resim 36">
          <a:extLst>
            <a:ext uri="{FF2B5EF4-FFF2-40B4-BE49-F238E27FC236}">
              <a16:creationId xmlns:a16="http://schemas.microsoft.com/office/drawing/2014/main" id="{C34066FA-46EF-4ED5-B5C3-79AA57295773}"/>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10443" t="6817" r="11234" b="7616"/>
        <a:stretch/>
      </xdr:blipFill>
      <xdr:spPr>
        <a:xfrm>
          <a:off x="925829" y="49135664"/>
          <a:ext cx="1129700" cy="740920"/>
        </a:xfrm>
        <a:prstGeom prst="rect">
          <a:avLst/>
        </a:prstGeom>
      </xdr:spPr>
    </xdr:pic>
    <xdr:clientData/>
  </xdr:twoCellAnchor>
  <xdr:twoCellAnchor editAs="oneCell">
    <xdr:from>
      <xdr:col>1</xdr:col>
      <xdr:colOff>165466</xdr:colOff>
      <xdr:row>133</xdr:row>
      <xdr:rowOff>40640</xdr:rowOff>
    </xdr:from>
    <xdr:to>
      <xdr:col>1</xdr:col>
      <xdr:colOff>1348471</xdr:colOff>
      <xdr:row>133</xdr:row>
      <xdr:rowOff>741680</xdr:rowOff>
    </xdr:to>
    <xdr:pic>
      <xdr:nvPicPr>
        <xdr:cNvPr id="38" name="Resim 37">
          <a:extLst>
            <a:ext uri="{FF2B5EF4-FFF2-40B4-BE49-F238E27FC236}">
              <a16:creationId xmlns:a16="http://schemas.microsoft.com/office/drawing/2014/main" id="{07E1FC03-CAF3-4A60-B56F-22131F689EDC}"/>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5221" t="6348" r="5024" b="7145"/>
        <a:stretch/>
      </xdr:blipFill>
      <xdr:spPr>
        <a:xfrm>
          <a:off x="870316" y="49923065"/>
          <a:ext cx="1183005" cy="701040"/>
        </a:xfrm>
        <a:prstGeom prst="rect">
          <a:avLst/>
        </a:prstGeom>
      </xdr:spPr>
    </xdr:pic>
    <xdr:clientData/>
  </xdr:twoCellAnchor>
  <xdr:twoCellAnchor editAs="oneCell">
    <xdr:from>
      <xdr:col>1</xdr:col>
      <xdr:colOff>182993</xdr:colOff>
      <xdr:row>140</xdr:row>
      <xdr:rowOff>42130</xdr:rowOff>
    </xdr:from>
    <xdr:to>
      <xdr:col>1</xdr:col>
      <xdr:colOff>1393031</xdr:colOff>
      <xdr:row>140</xdr:row>
      <xdr:rowOff>702469</xdr:rowOff>
    </xdr:to>
    <xdr:pic>
      <xdr:nvPicPr>
        <xdr:cNvPr id="39" name="Resim 38">
          <a:extLst>
            <a:ext uri="{FF2B5EF4-FFF2-40B4-BE49-F238E27FC236}">
              <a16:creationId xmlns:a16="http://schemas.microsoft.com/office/drawing/2014/main" id="{8D78DA94-53F2-479B-A0CB-B7344E2B2357}"/>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5928" t="5172" r="6153" b="7616"/>
        <a:stretch/>
      </xdr:blipFill>
      <xdr:spPr>
        <a:xfrm>
          <a:off x="887843" y="54763255"/>
          <a:ext cx="1210038" cy="660339"/>
        </a:xfrm>
        <a:prstGeom prst="rect">
          <a:avLst/>
        </a:prstGeom>
      </xdr:spPr>
    </xdr:pic>
    <xdr:clientData/>
  </xdr:twoCellAnchor>
  <xdr:twoCellAnchor editAs="oneCell">
    <xdr:from>
      <xdr:col>1</xdr:col>
      <xdr:colOff>188418</xdr:colOff>
      <xdr:row>141</xdr:row>
      <xdr:rowOff>22547</xdr:rowOff>
    </xdr:from>
    <xdr:to>
      <xdr:col>1</xdr:col>
      <xdr:colOff>1345405</xdr:colOff>
      <xdr:row>141</xdr:row>
      <xdr:rowOff>738777</xdr:rowOff>
    </xdr:to>
    <xdr:pic>
      <xdr:nvPicPr>
        <xdr:cNvPr id="40" name="Resim 39">
          <a:extLst>
            <a:ext uri="{FF2B5EF4-FFF2-40B4-BE49-F238E27FC236}">
              <a16:creationId xmlns:a16="http://schemas.microsoft.com/office/drawing/2014/main" id="{014B2500-102E-4B73-B17D-5A93A5370BF3}"/>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9596" t="8462" r="10387" b="9026"/>
        <a:stretch/>
      </xdr:blipFill>
      <xdr:spPr>
        <a:xfrm>
          <a:off x="893268" y="55505672"/>
          <a:ext cx="1156987" cy="716230"/>
        </a:xfrm>
        <a:prstGeom prst="rect">
          <a:avLst/>
        </a:prstGeom>
      </xdr:spPr>
    </xdr:pic>
    <xdr:clientData/>
  </xdr:twoCellAnchor>
  <xdr:twoCellAnchor editAs="oneCell">
    <xdr:from>
      <xdr:col>1</xdr:col>
      <xdr:colOff>174925</xdr:colOff>
      <xdr:row>142</xdr:row>
      <xdr:rowOff>47625</xdr:rowOff>
    </xdr:from>
    <xdr:to>
      <xdr:col>1</xdr:col>
      <xdr:colOff>1371166</xdr:colOff>
      <xdr:row>142</xdr:row>
      <xdr:rowOff>712085</xdr:rowOff>
    </xdr:to>
    <xdr:pic>
      <xdr:nvPicPr>
        <xdr:cNvPr id="41" name="Resim 40">
          <a:extLst>
            <a:ext uri="{FF2B5EF4-FFF2-40B4-BE49-F238E27FC236}">
              <a16:creationId xmlns:a16="http://schemas.microsoft.com/office/drawing/2014/main" id="{2CC061F6-35E7-4684-A963-5330EE1930EE}"/>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7338" t="10813" r="6859" b="10437"/>
        <a:stretch/>
      </xdr:blipFill>
      <xdr:spPr>
        <a:xfrm>
          <a:off x="879775" y="56292750"/>
          <a:ext cx="1196241" cy="664460"/>
        </a:xfrm>
        <a:prstGeom prst="rect">
          <a:avLst/>
        </a:prstGeom>
      </xdr:spPr>
    </xdr:pic>
    <xdr:clientData/>
  </xdr:twoCellAnchor>
  <xdr:twoCellAnchor>
    <xdr:from>
      <xdr:col>1</xdr:col>
      <xdr:colOff>280147</xdr:colOff>
      <xdr:row>176</xdr:row>
      <xdr:rowOff>33618</xdr:rowOff>
    </xdr:from>
    <xdr:to>
      <xdr:col>1</xdr:col>
      <xdr:colOff>1000147</xdr:colOff>
      <xdr:row>177</xdr:row>
      <xdr:rowOff>372618</xdr:rowOff>
    </xdr:to>
    <xdr:pic>
      <xdr:nvPicPr>
        <xdr:cNvPr id="42" name="Resim 41">
          <a:extLst>
            <a:ext uri="{FF2B5EF4-FFF2-40B4-BE49-F238E27FC236}">
              <a16:creationId xmlns:a16="http://schemas.microsoft.com/office/drawing/2014/main" id="{0C4207F5-C3C8-4820-B83C-FA5947D9D2ED}"/>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84997" y="74442918"/>
          <a:ext cx="720000" cy="720000"/>
        </a:xfrm>
        <a:prstGeom prst="rect">
          <a:avLst/>
        </a:prstGeom>
      </xdr:spPr>
    </xdr:pic>
    <xdr:clientData/>
  </xdr:twoCellAnchor>
  <xdr:twoCellAnchor editAs="oneCell">
    <xdr:from>
      <xdr:col>1</xdr:col>
      <xdr:colOff>32217</xdr:colOff>
      <xdr:row>155</xdr:row>
      <xdr:rowOff>161584</xdr:rowOff>
    </xdr:from>
    <xdr:to>
      <xdr:col>1</xdr:col>
      <xdr:colOff>1365717</xdr:colOff>
      <xdr:row>157</xdr:row>
      <xdr:rowOff>238125</xdr:rowOff>
    </xdr:to>
    <xdr:pic>
      <xdr:nvPicPr>
        <xdr:cNvPr id="43" name="Resim 42">
          <a:extLst>
            <a:ext uri="{FF2B5EF4-FFF2-40B4-BE49-F238E27FC236}">
              <a16:creationId xmlns:a16="http://schemas.microsoft.com/office/drawing/2014/main" id="{A920FC7D-FF98-4A4E-AD6C-D2340BB58526}"/>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t="18222" b="19825"/>
        <a:stretch/>
      </xdr:blipFill>
      <xdr:spPr>
        <a:xfrm>
          <a:off x="737067" y="61597834"/>
          <a:ext cx="1333500" cy="838541"/>
        </a:xfrm>
        <a:prstGeom prst="rect">
          <a:avLst/>
        </a:prstGeom>
      </xdr:spPr>
    </xdr:pic>
    <xdr:clientData/>
  </xdr:twoCellAnchor>
  <xdr:twoCellAnchor editAs="oneCell">
    <xdr:from>
      <xdr:col>1</xdr:col>
      <xdr:colOff>55731</xdr:colOff>
      <xdr:row>152</xdr:row>
      <xdr:rowOff>218130</xdr:rowOff>
    </xdr:from>
    <xdr:to>
      <xdr:col>1</xdr:col>
      <xdr:colOff>1345406</xdr:colOff>
      <xdr:row>154</xdr:row>
      <xdr:rowOff>250031</xdr:rowOff>
    </xdr:to>
    <xdr:pic>
      <xdr:nvPicPr>
        <xdr:cNvPr id="44" name="Resim 43">
          <a:extLst>
            <a:ext uri="{FF2B5EF4-FFF2-40B4-BE49-F238E27FC236}">
              <a16:creationId xmlns:a16="http://schemas.microsoft.com/office/drawing/2014/main" id="{BAE4F591-6A2B-4A28-BFEC-22BE3FCAC637}"/>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t="18952" b="17558"/>
        <a:stretch/>
      </xdr:blipFill>
      <xdr:spPr>
        <a:xfrm>
          <a:off x="760581" y="60511380"/>
          <a:ext cx="1289675" cy="793901"/>
        </a:xfrm>
        <a:prstGeom prst="rect">
          <a:avLst/>
        </a:prstGeom>
      </xdr:spPr>
    </xdr:pic>
    <xdr:clientData/>
  </xdr:twoCellAnchor>
  <xdr:twoCellAnchor editAs="oneCell">
    <xdr:from>
      <xdr:col>1</xdr:col>
      <xdr:colOff>75079</xdr:colOff>
      <xdr:row>160</xdr:row>
      <xdr:rowOff>95251</xdr:rowOff>
    </xdr:from>
    <xdr:to>
      <xdr:col>1</xdr:col>
      <xdr:colOff>1238250</xdr:colOff>
      <xdr:row>161</xdr:row>
      <xdr:rowOff>378278</xdr:rowOff>
    </xdr:to>
    <xdr:pic>
      <xdr:nvPicPr>
        <xdr:cNvPr id="45" name="Resim 44">
          <a:extLst>
            <a:ext uri="{FF2B5EF4-FFF2-40B4-BE49-F238E27FC236}">
              <a16:creationId xmlns:a16="http://schemas.microsoft.com/office/drawing/2014/main" id="{E1EB3C4F-B1FA-4E75-AEED-DA79C1E88C45}"/>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t="15306" b="14067"/>
        <a:stretch/>
      </xdr:blipFill>
      <xdr:spPr>
        <a:xfrm>
          <a:off x="779929" y="63436501"/>
          <a:ext cx="1163171" cy="664027"/>
        </a:xfrm>
        <a:prstGeom prst="rect">
          <a:avLst/>
        </a:prstGeom>
      </xdr:spPr>
    </xdr:pic>
    <xdr:clientData/>
  </xdr:twoCellAnchor>
  <xdr:twoCellAnchor editAs="oneCell">
    <xdr:from>
      <xdr:col>1</xdr:col>
      <xdr:colOff>83343</xdr:colOff>
      <xdr:row>146</xdr:row>
      <xdr:rowOff>14284</xdr:rowOff>
    </xdr:from>
    <xdr:to>
      <xdr:col>1</xdr:col>
      <xdr:colOff>1325095</xdr:colOff>
      <xdr:row>147</xdr:row>
      <xdr:rowOff>357745</xdr:rowOff>
    </xdr:to>
    <xdr:pic>
      <xdr:nvPicPr>
        <xdr:cNvPr id="46" name="Resim 45">
          <a:extLst>
            <a:ext uri="{FF2B5EF4-FFF2-40B4-BE49-F238E27FC236}">
              <a16:creationId xmlns:a16="http://schemas.microsoft.com/office/drawing/2014/main" id="{6D65F6D6-850E-47FE-8719-A9CC5C08336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788193" y="58021534"/>
          <a:ext cx="1241752" cy="724461"/>
        </a:xfrm>
        <a:prstGeom prst="rect">
          <a:avLst/>
        </a:prstGeom>
      </xdr:spPr>
    </xdr:pic>
    <xdr:clientData/>
  </xdr:twoCellAnchor>
  <xdr:twoCellAnchor editAs="oneCell">
    <xdr:from>
      <xdr:col>1</xdr:col>
      <xdr:colOff>95249</xdr:colOff>
      <xdr:row>144</xdr:row>
      <xdr:rowOff>100853</xdr:rowOff>
    </xdr:from>
    <xdr:to>
      <xdr:col>1</xdr:col>
      <xdr:colOff>1376456</xdr:colOff>
      <xdr:row>146</xdr:row>
      <xdr:rowOff>2241</xdr:rowOff>
    </xdr:to>
    <xdr:pic>
      <xdr:nvPicPr>
        <xdr:cNvPr id="47" name="Resim 46">
          <a:extLst>
            <a:ext uri="{FF2B5EF4-FFF2-40B4-BE49-F238E27FC236}">
              <a16:creationId xmlns:a16="http://schemas.microsoft.com/office/drawing/2014/main" id="{D6D0D0D1-B8BF-49DC-8D7C-54397E0D4769}"/>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800099" y="57346103"/>
          <a:ext cx="1281207" cy="663388"/>
        </a:xfrm>
        <a:prstGeom prst="rect">
          <a:avLst/>
        </a:prstGeom>
      </xdr:spPr>
    </xdr:pic>
    <xdr:clientData/>
  </xdr:twoCellAnchor>
  <xdr:twoCellAnchor editAs="oneCell">
    <xdr:from>
      <xdr:col>1</xdr:col>
      <xdr:colOff>470649</xdr:colOff>
      <xdr:row>148</xdr:row>
      <xdr:rowOff>17927</xdr:rowOff>
    </xdr:from>
    <xdr:to>
      <xdr:col>1</xdr:col>
      <xdr:colOff>1250156</xdr:colOff>
      <xdr:row>149</xdr:row>
      <xdr:rowOff>367294</xdr:rowOff>
    </xdr:to>
    <xdr:pic>
      <xdr:nvPicPr>
        <xdr:cNvPr id="48" name="Resim 47">
          <a:extLst>
            <a:ext uri="{FF2B5EF4-FFF2-40B4-BE49-F238E27FC236}">
              <a16:creationId xmlns:a16="http://schemas.microsoft.com/office/drawing/2014/main" id="{386B5579-2B1B-483B-AD9D-45C1FFD97B7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175499" y="58787177"/>
          <a:ext cx="779507" cy="730367"/>
        </a:xfrm>
        <a:prstGeom prst="rect">
          <a:avLst/>
        </a:prstGeom>
      </xdr:spPr>
    </xdr:pic>
    <xdr:clientData/>
  </xdr:twoCellAnchor>
  <xdr:twoCellAnchor editAs="oneCell">
    <xdr:from>
      <xdr:col>1</xdr:col>
      <xdr:colOff>438830</xdr:colOff>
      <xdr:row>150</xdr:row>
      <xdr:rowOff>51547</xdr:rowOff>
    </xdr:from>
    <xdr:to>
      <xdr:col>1</xdr:col>
      <xdr:colOff>1273968</xdr:colOff>
      <xdr:row>151</xdr:row>
      <xdr:rowOff>378760</xdr:rowOff>
    </xdr:to>
    <xdr:pic>
      <xdr:nvPicPr>
        <xdr:cNvPr id="49" name="Resim 48">
          <a:extLst>
            <a:ext uri="{FF2B5EF4-FFF2-40B4-BE49-F238E27FC236}">
              <a16:creationId xmlns:a16="http://schemas.microsoft.com/office/drawing/2014/main" id="{F6FB0949-1D02-40CD-A57E-6A556DC203F4}"/>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143680" y="59582797"/>
          <a:ext cx="835138" cy="708213"/>
        </a:xfrm>
        <a:prstGeom prst="rect">
          <a:avLst/>
        </a:prstGeom>
      </xdr:spPr>
    </xdr:pic>
    <xdr:clientData/>
  </xdr:twoCellAnchor>
  <xdr:twoCellAnchor editAs="oneCell">
    <xdr:from>
      <xdr:col>1</xdr:col>
      <xdr:colOff>87651</xdr:colOff>
      <xdr:row>158</xdr:row>
      <xdr:rowOff>56130</xdr:rowOff>
    </xdr:from>
    <xdr:to>
      <xdr:col>1</xdr:col>
      <xdr:colOff>1250157</xdr:colOff>
      <xdr:row>159</xdr:row>
      <xdr:rowOff>373175</xdr:rowOff>
    </xdr:to>
    <xdr:pic>
      <xdr:nvPicPr>
        <xdr:cNvPr id="50" name="Resim 49">
          <a:extLst>
            <a:ext uri="{FF2B5EF4-FFF2-40B4-BE49-F238E27FC236}">
              <a16:creationId xmlns:a16="http://schemas.microsoft.com/office/drawing/2014/main" id="{296DE406-8B84-4499-B239-C5DB5547773C}"/>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t="11353" b="10676"/>
        <a:stretch/>
      </xdr:blipFill>
      <xdr:spPr>
        <a:xfrm>
          <a:off x="792501" y="62635380"/>
          <a:ext cx="1162506" cy="698045"/>
        </a:xfrm>
        <a:prstGeom prst="rect">
          <a:avLst/>
        </a:prstGeom>
      </xdr:spPr>
    </xdr:pic>
    <xdr:clientData/>
  </xdr:twoCellAnchor>
  <xdr:twoCellAnchor editAs="oneCell">
    <xdr:from>
      <xdr:col>1</xdr:col>
      <xdr:colOff>112062</xdr:colOff>
      <xdr:row>111</xdr:row>
      <xdr:rowOff>21222</xdr:rowOff>
    </xdr:from>
    <xdr:to>
      <xdr:col>1</xdr:col>
      <xdr:colOff>1329791</xdr:colOff>
      <xdr:row>112</xdr:row>
      <xdr:rowOff>425825</xdr:rowOff>
    </xdr:to>
    <xdr:pic>
      <xdr:nvPicPr>
        <xdr:cNvPr id="51" name="Resim 50">
          <a:extLst>
            <a:ext uri="{FF2B5EF4-FFF2-40B4-BE49-F238E27FC236}">
              <a16:creationId xmlns:a16="http://schemas.microsoft.com/office/drawing/2014/main" id="{B0E4364F-2ABC-4656-BBD9-B4A2F5D3B33E}"/>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816912" y="35130372"/>
          <a:ext cx="1217729" cy="909428"/>
        </a:xfrm>
        <a:prstGeom prst="rect">
          <a:avLst/>
        </a:prstGeom>
      </xdr:spPr>
    </xdr:pic>
    <xdr:clientData/>
  </xdr:twoCellAnchor>
  <xdr:twoCellAnchor editAs="oneCell">
    <xdr:from>
      <xdr:col>1</xdr:col>
      <xdr:colOff>56030</xdr:colOff>
      <xdr:row>113</xdr:row>
      <xdr:rowOff>33115</xdr:rowOff>
    </xdr:from>
    <xdr:to>
      <xdr:col>1</xdr:col>
      <xdr:colOff>1400736</xdr:colOff>
      <xdr:row>114</xdr:row>
      <xdr:rowOff>414677</xdr:rowOff>
    </xdr:to>
    <xdr:pic>
      <xdr:nvPicPr>
        <xdr:cNvPr id="52" name="Resim 51">
          <a:extLst>
            <a:ext uri="{FF2B5EF4-FFF2-40B4-BE49-F238E27FC236}">
              <a16:creationId xmlns:a16="http://schemas.microsoft.com/office/drawing/2014/main" id="{5C6AE096-7879-4FBF-82E9-C771EEA80C8D}"/>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760880" y="36151915"/>
          <a:ext cx="1344706" cy="886387"/>
        </a:xfrm>
        <a:prstGeom prst="rect">
          <a:avLst/>
        </a:prstGeom>
      </xdr:spPr>
    </xdr:pic>
    <xdr:clientData/>
  </xdr:twoCellAnchor>
  <xdr:twoCellAnchor editAs="oneCell">
    <xdr:from>
      <xdr:col>1</xdr:col>
      <xdr:colOff>44821</xdr:colOff>
      <xdr:row>109</xdr:row>
      <xdr:rowOff>100854</xdr:rowOff>
    </xdr:from>
    <xdr:to>
      <xdr:col>1</xdr:col>
      <xdr:colOff>1329174</xdr:colOff>
      <xdr:row>110</xdr:row>
      <xdr:rowOff>354403</xdr:rowOff>
    </xdr:to>
    <xdr:pic>
      <xdr:nvPicPr>
        <xdr:cNvPr id="53" name="Resim 52">
          <a:extLst>
            <a:ext uri="{FF2B5EF4-FFF2-40B4-BE49-F238E27FC236}">
              <a16:creationId xmlns:a16="http://schemas.microsoft.com/office/drawing/2014/main" id="{1ABB37CD-8F6F-4042-ACAA-FF7ED4F6EF1F}"/>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749671" y="34200354"/>
          <a:ext cx="1284353" cy="758374"/>
        </a:xfrm>
        <a:prstGeom prst="rect">
          <a:avLst/>
        </a:prstGeom>
      </xdr:spPr>
    </xdr:pic>
    <xdr:clientData/>
  </xdr:twoCellAnchor>
  <xdr:twoCellAnchor editAs="oneCell">
    <xdr:from>
      <xdr:col>1</xdr:col>
      <xdr:colOff>204106</xdr:colOff>
      <xdr:row>116</xdr:row>
      <xdr:rowOff>54428</xdr:rowOff>
    </xdr:from>
    <xdr:to>
      <xdr:col>1</xdr:col>
      <xdr:colOff>1321593</xdr:colOff>
      <xdr:row>116</xdr:row>
      <xdr:rowOff>738868</xdr:rowOff>
    </xdr:to>
    <xdr:pic>
      <xdr:nvPicPr>
        <xdr:cNvPr id="54" name="Resim 53">
          <a:extLst>
            <a:ext uri="{FF2B5EF4-FFF2-40B4-BE49-F238E27FC236}">
              <a16:creationId xmlns:a16="http://schemas.microsoft.com/office/drawing/2014/main" id="{6C479148-ECAD-41E5-9443-DD81B8931D7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908956" y="37478153"/>
          <a:ext cx="1117487" cy="684440"/>
        </a:xfrm>
        <a:prstGeom prst="rect">
          <a:avLst/>
        </a:prstGeom>
      </xdr:spPr>
    </xdr:pic>
    <xdr:clientData/>
  </xdr:twoCellAnchor>
  <xdr:twoCellAnchor editAs="oneCell">
    <xdr:from>
      <xdr:col>1</xdr:col>
      <xdr:colOff>214314</xdr:colOff>
      <xdr:row>117</xdr:row>
      <xdr:rowOff>45356</xdr:rowOff>
    </xdr:from>
    <xdr:to>
      <xdr:col>1</xdr:col>
      <xdr:colOff>1321594</xdr:colOff>
      <xdr:row>120</xdr:row>
      <xdr:rowOff>182789</xdr:rowOff>
    </xdr:to>
    <xdr:pic>
      <xdr:nvPicPr>
        <xdr:cNvPr id="55" name="Resim 54">
          <a:extLst>
            <a:ext uri="{FF2B5EF4-FFF2-40B4-BE49-F238E27FC236}">
              <a16:creationId xmlns:a16="http://schemas.microsoft.com/office/drawing/2014/main" id="{3B3D8F96-5526-453C-B873-8AEA6DC2B7C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919164" y="38231081"/>
          <a:ext cx="1107280" cy="708933"/>
        </a:xfrm>
        <a:prstGeom prst="rect">
          <a:avLst/>
        </a:prstGeom>
      </xdr:spPr>
    </xdr:pic>
    <xdr:clientData/>
  </xdr:twoCellAnchor>
  <xdr:twoCellAnchor>
    <xdr:from>
      <xdr:col>1</xdr:col>
      <xdr:colOff>32317</xdr:colOff>
      <xdr:row>180</xdr:row>
      <xdr:rowOff>102054</xdr:rowOff>
    </xdr:from>
    <xdr:to>
      <xdr:col>1</xdr:col>
      <xdr:colOff>1393031</xdr:colOff>
      <xdr:row>180</xdr:row>
      <xdr:rowOff>1313089</xdr:rowOff>
    </xdr:to>
    <xdr:pic>
      <xdr:nvPicPr>
        <xdr:cNvPr id="56" name="Resim 55">
          <a:extLst>
            <a:ext uri="{FF2B5EF4-FFF2-40B4-BE49-F238E27FC236}">
              <a16:creationId xmlns:a16="http://schemas.microsoft.com/office/drawing/2014/main" id="{125197EE-B484-4D37-AB45-09D3A87D8F19}"/>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737167" y="76035354"/>
          <a:ext cx="1360714" cy="1211035"/>
        </a:xfrm>
        <a:prstGeom prst="rect">
          <a:avLst/>
        </a:prstGeom>
      </xdr:spPr>
    </xdr:pic>
    <xdr:clientData/>
  </xdr:twoCellAnchor>
  <xdr:twoCellAnchor editAs="oneCell">
    <xdr:from>
      <xdr:col>1</xdr:col>
      <xdr:colOff>13607</xdr:colOff>
      <xdr:row>121</xdr:row>
      <xdr:rowOff>117930</xdr:rowOff>
    </xdr:from>
    <xdr:to>
      <xdr:col>2</xdr:col>
      <xdr:colOff>70754</xdr:colOff>
      <xdr:row>122</xdr:row>
      <xdr:rowOff>146956</xdr:rowOff>
    </xdr:to>
    <xdr:pic>
      <xdr:nvPicPr>
        <xdr:cNvPr id="57" name="Resim 56">
          <a:extLst>
            <a:ext uri="{FF2B5EF4-FFF2-40B4-BE49-F238E27FC236}">
              <a16:creationId xmlns:a16="http://schemas.microsoft.com/office/drawing/2014/main" id="{50F70C85-40FA-44F9-8C66-A00F52C0A2F2}"/>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718457" y="39065655"/>
          <a:ext cx="1552572" cy="1362526"/>
        </a:xfrm>
        <a:prstGeom prst="rect">
          <a:avLst/>
        </a:prstGeom>
      </xdr:spPr>
    </xdr:pic>
    <xdr:clientData/>
  </xdr:twoCellAnchor>
  <xdr:twoCellAnchor editAs="oneCell">
    <xdr:from>
      <xdr:col>1</xdr:col>
      <xdr:colOff>83344</xdr:colOff>
      <xdr:row>88</xdr:row>
      <xdr:rowOff>83343</xdr:rowOff>
    </xdr:from>
    <xdr:to>
      <xdr:col>1</xdr:col>
      <xdr:colOff>1309687</xdr:colOff>
      <xdr:row>92</xdr:row>
      <xdr:rowOff>130967</xdr:rowOff>
    </xdr:to>
    <xdr:pic>
      <xdr:nvPicPr>
        <xdr:cNvPr id="58" name="Resim 57">
          <a:extLst>
            <a:ext uri="{FF2B5EF4-FFF2-40B4-BE49-F238E27FC236}">
              <a16:creationId xmlns:a16="http://schemas.microsoft.com/office/drawing/2014/main" id="{0D186D68-F027-4A78-9A58-F9255E597623}"/>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t="14563" b="19417"/>
        <a:stretch/>
      </xdr:blipFill>
      <xdr:spPr>
        <a:xfrm>
          <a:off x="788194" y="28258293"/>
          <a:ext cx="1226343" cy="809624"/>
        </a:xfrm>
        <a:prstGeom prst="rect">
          <a:avLst/>
        </a:prstGeom>
      </xdr:spPr>
    </xdr:pic>
    <xdr:clientData/>
  </xdr:twoCellAnchor>
  <xdr:twoCellAnchor editAs="oneCell">
    <xdr:from>
      <xdr:col>1</xdr:col>
      <xdr:colOff>154784</xdr:colOff>
      <xdr:row>125</xdr:row>
      <xdr:rowOff>154781</xdr:rowOff>
    </xdr:from>
    <xdr:to>
      <xdr:col>1</xdr:col>
      <xdr:colOff>1301711</xdr:colOff>
      <xdr:row>127</xdr:row>
      <xdr:rowOff>35719</xdr:rowOff>
    </xdr:to>
    <xdr:pic>
      <xdr:nvPicPr>
        <xdr:cNvPr id="59" name="Resim 58">
          <a:extLst>
            <a:ext uri="{FF2B5EF4-FFF2-40B4-BE49-F238E27FC236}">
              <a16:creationId xmlns:a16="http://schemas.microsoft.com/office/drawing/2014/main" id="{3C53B26F-6E05-4F5E-B19E-FB8986B9A3A7}"/>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859634" y="44436506"/>
          <a:ext cx="1146927" cy="909638"/>
        </a:xfrm>
        <a:prstGeom prst="rect">
          <a:avLst/>
        </a:prstGeom>
      </xdr:spPr>
    </xdr:pic>
    <xdr:clientData/>
  </xdr:twoCellAnchor>
  <xdr:twoCellAnchor editAs="oneCell">
    <xdr:from>
      <xdr:col>1</xdr:col>
      <xdr:colOff>250031</xdr:colOff>
      <xdr:row>127</xdr:row>
      <xdr:rowOff>39611</xdr:rowOff>
    </xdr:from>
    <xdr:to>
      <xdr:col>1</xdr:col>
      <xdr:colOff>1309687</xdr:colOff>
      <xdr:row>127</xdr:row>
      <xdr:rowOff>736246</xdr:rowOff>
    </xdr:to>
    <xdr:pic>
      <xdr:nvPicPr>
        <xdr:cNvPr id="60" name="Resim 59">
          <a:extLst>
            <a:ext uri="{FF2B5EF4-FFF2-40B4-BE49-F238E27FC236}">
              <a16:creationId xmlns:a16="http://schemas.microsoft.com/office/drawing/2014/main" id="{E0FD502C-62B5-4D7D-B03E-9C4978214203}"/>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954881" y="45350036"/>
          <a:ext cx="1059656" cy="696635"/>
        </a:xfrm>
        <a:prstGeom prst="rect">
          <a:avLst/>
        </a:prstGeom>
      </xdr:spPr>
    </xdr:pic>
    <xdr:clientData/>
  </xdr:twoCellAnchor>
  <xdr:twoCellAnchor editAs="oneCell">
    <xdr:from>
      <xdr:col>1</xdr:col>
      <xdr:colOff>297656</xdr:colOff>
      <xdr:row>129</xdr:row>
      <xdr:rowOff>35719</xdr:rowOff>
    </xdr:from>
    <xdr:to>
      <xdr:col>1</xdr:col>
      <xdr:colOff>1345406</xdr:colOff>
      <xdr:row>129</xdr:row>
      <xdr:rowOff>733809</xdr:rowOff>
    </xdr:to>
    <xdr:pic>
      <xdr:nvPicPr>
        <xdr:cNvPr id="61" name="Resim 60">
          <a:extLst>
            <a:ext uri="{FF2B5EF4-FFF2-40B4-BE49-F238E27FC236}">
              <a16:creationId xmlns:a16="http://schemas.microsoft.com/office/drawing/2014/main" id="{77477B24-D67D-418D-936C-DB434BBD9286}"/>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002506" y="46870144"/>
          <a:ext cx="1047750" cy="698090"/>
        </a:xfrm>
        <a:prstGeom prst="rect">
          <a:avLst/>
        </a:prstGeom>
      </xdr:spPr>
    </xdr:pic>
    <xdr:clientData/>
  </xdr:twoCellAnchor>
  <xdr:twoCellAnchor editAs="oneCell">
    <xdr:from>
      <xdr:col>1</xdr:col>
      <xdr:colOff>273845</xdr:colOff>
      <xdr:row>135</xdr:row>
      <xdr:rowOff>35720</xdr:rowOff>
    </xdr:from>
    <xdr:to>
      <xdr:col>1</xdr:col>
      <xdr:colOff>1200469</xdr:colOff>
      <xdr:row>135</xdr:row>
      <xdr:rowOff>714375</xdr:rowOff>
    </xdr:to>
    <xdr:pic>
      <xdr:nvPicPr>
        <xdr:cNvPr id="62" name="Resim 61">
          <a:extLst>
            <a:ext uri="{FF2B5EF4-FFF2-40B4-BE49-F238E27FC236}">
              <a16:creationId xmlns:a16="http://schemas.microsoft.com/office/drawing/2014/main" id="{8D62FF21-4874-4FA0-BDF0-4BDBF2A21D59}"/>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978695" y="50946845"/>
          <a:ext cx="926624" cy="678655"/>
        </a:xfrm>
        <a:prstGeom prst="rect">
          <a:avLst/>
        </a:prstGeom>
      </xdr:spPr>
    </xdr:pic>
    <xdr:clientData/>
  </xdr:twoCellAnchor>
  <xdr:twoCellAnchor editAs="oneCell">
    <xdr:from>
      <xdr:col>1</xdr:col>
      <xdr:colOff>238125</xdr:colOff>
      <xdr:row>136</xdr:row>
      <xdr:rowOff>23813</xdr:rowOff>
    </xdr:from>
    <xdr:to>
      <xdr:col>1</xdr:col>
      <xdr:colOff>1318172</xdr:colOff>
      <xdr:row>137</xdr:row>
      <xdr:rowOff>0</xdr:rowOff>
    </xdr:to>
    <xdr:pic>
      <xdr:nvPicPr>
        <xdr:cNvPr id="63" name="Resim 62">
          <a:extLst>
            <a:ext uri="{FF2B5EF4-FFF2-40B4-BE49-F238E27FC236}">
              <a16:creationId xmlns:a16="http://schemas.microsoft.com/office/drawing/2014/main" id="{080A4E57-6D02-4D9B-AEBE-AAE1F7E5D8FB}"/>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942975" y="51696938"/>
          <a:ext cx="1080047" cy="738187"/>
        </a:xfrm>
        <a:prstGeom prst="rect">
          <a:avLst/>
        </a:prstGeom>
      </xdr:spPr>
    </xdr:pic>
    <xdr:clientData/>
  </xdr:twoCellAnchor>
  <xdr:twoCellAnchor editAs="oneCell">
    <xdr:from>
      <xdr:col>1</xdr:col>
      <xdr:colOff>250035</xdr:colOff>
      <xdr:row>138</xdr:row>
      <xdr:rowOff>23814</xdr:rowOff>
    </xdr:from>
    <xdr:to>
      <xdr:col>1</xdr:col>
      <xdr:colOff>1396793</xdr:colOff>
      <xdr:row>138</xdr:row>
      <xdr:rowOff>737394</xdr:rowOff>
    </xdr:to>
    <xdr:pic>
      <xdr:nvPicPr>
        <xdr:cNvPr id="64" name="Resim 63">
          <a:extLst>
            <a:ext uri="{FF2B5EF4-FFF2-40B4-BE49-F238E27FC236}">
              <a16:creationId xmlns:a16="http://schemas.microsoft.com/office/drawing/2014/main" id="{5CAECD77-1EBE-4619-BDAA-8B60314A08C1}"/>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954885" y="53220939"/>
          <a:ext cx="1146758" cy="713580"/>
        </a:xfrm>
        <a:prstGeom prst="rect">
          <a:avLst/>
        </a:prstGeom>
      </xdr:spPr>
    </xdr:pic>
    <xdr:clientData/>
  </xdr:twoCellAnchor>
  <xdr:twoCellAnchor editAs="oneCell">
    <xdr:from>
      <xdr:col>1</xdr:col>
      <xdr:colOff>140493</xdr:colOff>
      <xdr:row>170</xdr:row>
      <xdr:rowOff>47626</xdr:rowOff>
    </xdr:from>
    <xdr:to>
      <xdr:col>1</xdr:col>
      <xdr:colOff>928686</xdr:colOff>
      <xdr:row>170</xdr:row>
      <xdr:rowOff>776942</xdr:rowOff>
    </xdr:to>
    <xdr:pic>
      <xdr:nvPicPr>
        <xdr:cNvPr id="65" name="Resim 64">
          <a:extLst>
            <a:ext uri="{FF2B5EF4-FFF2-40B4-BE49-F238E27FC236}">
              <a16:creationId xmlns:a16="http://schemas.microsoft.com/office/drawing/2014/main" id="{F36999B0-EEF0-442D-832F-6E0FFEDAF4E2}"/>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845343" y="70323076"/>
          <a:ext cx="788193" cy="729316"/>
        </a:xfrm>
        <a:prstGeom prst="rect">
          <a:avLst/>
        </a:prstGeom>
      </xdr:spPr>
    </xdr:pic>
    <xdr:clientData/>
  </xdr:twoCellAnchor>
  <xdr:twoCellAnchor editAs="oneCell">
    <xdr:from>
      <xdr:col>1</xdr:col>
      <xdr:colOff>154782</xdr:colOff>
      <xdr:row>3</xdr:row>
      <xdr:rowOff>55702</xdr:rowOff>
    </xdr:from>
    <xdr:to>
      <xdr:col>1</xdr:col>
      <xdr:colOff>1357312</xdr:colOff>
      <xdr:row>5</xdr:row>
      <xdr:rowOff>183208</xdr:rowOff>
    </xdr:to>
    <xdr:pic>
      <xdr:nvPicPr>
        <xdr:cNvPr id="66" name="Resim 65">
          <a:extLst>
            <a:ext uri="{FF2B5EF4-FFF2-40B4-BE49-F238E27FC236}">
              <a16:creationId xmlns:a16="http://schemas.microsoft.com/office/drawing/2014/main" id="{36886730-99C3-48B5-8D50-D133269F666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859632" y="1417777"/>
          <a:ext cx="1202530" cy="508506"/>
        </a:xfrm>
        <a:prstGeom prst="rect">
          <a:avLst/>
        </a:prstGeom>
      </xdr:spPr>
    </xdr:pic>
    <xdr:clientData/>
  </xdr:twoCellAnchor>
  <xdr:twoCellAnchor editAs="oneCell">
    <xdr:from>
      <xdr:col>1</xdr:col>
      <xdr:colOff>11906</xdr:colOff>
      <xdr:row>8</xdr:row>
      <xdr:rowOff>4153</xdr:rowOff>
    </xdr:from>
    <xdr:to>
      <xdr:col>1</xdr:col>
      <xdr:colOff>1464468</xdr:colOff>
      <xdr:row>11</xdr:row>
      <xdr:rowOff>18289</xdr:rowOff>
    </xdr:to>
    <xdr:pic>
      <xdr:nvPicPr>
        <xdr:cNvPr id="67" name="Resim 66">
          <a:extLst>
            <a:ext uri="{FF2B5EF4-FFF2-40B4-BE49-F238E27FC236}">
              <a16:creationId xmlns:a16="http://schemas.microsoft.com/office/drawing/2014/main" id="{581160BF-5714-46ED-8720-6BD3416D8027}"/>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716756" y="2318728"/>
          <a:ext cx="1452562" cy="585636"/>
        </a:xfrm>
        <a:prstGeom prst="rect">
          <a:avLst/>
        </a:prstGeom>
      </xdr:spPr>
    </xdr:pic>
    <xdr:clientData/>
  </xdr:twoCellAnchor>
  <xdr:twoCellAnchor editAs="oneCell">
    <xdr:from>
      <xdr:col>1</xdr:col>
      <xdr:colOff>261937</xdr:colOff>
      <xdr:row>13</xdr:row>
      <xdr:rowOff>108341</xdr:rowOff>
    </xdr:from>
    <xdr:to>
      <xdr:col>1</xdr:col>
      <xdr:colOff>1453623</xdr:colOff>
      <xdr:row>15</xdr:row>
      <xdr:rowOff>178594</xdr:rowOff>
    </xdr:to>
    <xdr:pic>
      <xdr:nvPicPr>
        <xdr:cNvPr id="68" name="Resim 67">
          <a:extLst>
            <a:ext uri="{FF2B5EF4-FFF2-40B4-BE49-F238E27FC236}">
              <a16:creationId xmlns:a16="http://schemas.microsoft.com/office/drawing/2014/main" id="{F2D81587-9A5A-4850-AF0E-AB0F65B94C09}"/>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966787" y="3375416"/>
          <a:ext cx="1191686" cy="565553"/>
        </a:xfrm>
        <a:prstGeom prst="rect">
          <a:avLst/>
        </a:prstGeom>
      </xdr:spPr>
    </xdr:pic>
    <xdr:clientData/>
  </xdr:twoCellAnchor>
  <xdr:twoCellAnchor>
    <xdr:from>
      <xdr:col>1</xdr:col>
      <xdr:colOff>250029</xdr:colOff>
      <xdr:row>17</xdr:row>
      <xdr:rowOff>66438</xdr:rowOff>
    </xdr:from>
    <xdr:to>
      <xdr:col>1</xdr:col>
      <xdr:colOff>1377894</xdr:colOff>
      <xdr:row>19</xdr:row>
      <xdr:rowOff>202406</xdr:rowOff>
    </xdr:to>
    <xdr:pic>
      <xdr:nvPicPr>
        <xdr:cNvPr id="69" name="Resim 68">
          <a:extLst>
            <a:ext uri="{FF2B5EF4-FFF2-40B4-BE49-F238E27FC236}">
              <a16:creationId xmlns:a16="http://schemas.microsoft.com/office/drawing/2014/main" id="{9BCB3660-3B7C-43AB-9BC6-1A26DD7E7A27}"/>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954879" y="4324113"/>
          <a:ext cx="1127865" cy="631268"/>
        </a:xfrm>
        <a:prstGeom prst="rect">
          <a:avLst/>
        </a:prstGeom>
      </xdr:spPr>
    </xdr:pic>
    <xdr:clientData/>
  </xdr:twoCellAnchor>
  <xdr:twoCellAnchor editAs="oneCell">
    <xdr:from>
      <xdr:col>1</xdr:col>
      <xdr:colOff>184309</xdr:colOff>
      <xdr:row>28</xdr:row>
      <xdr:rowOff>102870</xdr:rowOff>
    </xdr:from>
    <xdr:to>
      <xdr:col>1</xdr:col>
      <xdr:colOff>1317784</xdr:colOff>
      <xdr:row>30</xdr:row>
      <xdr:rowOff>152400</xdr:rowOff>
    </xdr:to>
    <xdr:pic>
      <xdr:nvPicPr>
        <xdr:cNvPr id="70" name="Resim 69">
          <a:extLst>
            <a:ext uri="{FF2B5EF4-FFF2-40B4-BE49-F238E27FC236}">
              <a16:creationId xmlns:a16="http://schemas.microsoft.com/office/drawing/2014/main" id="{B9F6EB7F-4A20-446A-81B9-5A9AD7A0F12A}"/>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t="18666" b="20666"/>
        <a:stretch/>
      </xdr:blipFill>
      <xdr:spPr>
        <a:xfrm>
          <a:off x="889159" y="7694295"/>
          <a:ext cx="1133475" cy="544830"/>
        </a:xfrm>
        <a:prstGeom prst="rect">
          <a:avLst/>
        </a:prstGeom>
      </xdr:spPr>
    </xdr:pic>
    <xdr:clientData/>
  </xdr:twoCellAnchor>
  <xdr:twoCellAnchor editAs="oneCell">
    <xdr:from>
      <xdr:col>1</xdr:col>
      <xdr:colOff>178595</xdr:colOff>
      <xdr:row>23</xdr:row>
      <xdr:rowOff>176211</xdr:rowOff>
    </xdr:from>
    <xdr:to>
      <xdr:col>1</xdr:col>
      <xdr:colOff>1250157</xdr:colOff>
      <xdr:row>25</xdr:row>
      <xdr:rowOff>176211</xdr:rowOff>
    </xdr:to>
    <xdr:pic>
      <xdr:nvPicPr>
        <xdr:cNvPr id="71" name="Resim 70">
          <a:extLst>
            <a:ext uri="{FF2B5EF4-FFF2-40B4-BE49-F238E27FC236}">
              <a16:creationId xmlns:a16="http://schemas.microsoft.com/office/drawing/2014/main" id="{AC1C26C4-6FD0-4553-B4FE-28804493EED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883445" y="6119811"/>
          <a:ext cx="1071562" cy="1076325"/>
        </a:xfrm>
        <a:prstGeom prst="rect">
          <a:avLst/>
        </a:prstGeom>
      </xdr:spPr>
    </xdr:pic>
    <xdr:clientData/>
  </xdr:twoCellAnchor>
  <xdr:twoCellAnchor editAs="oneCell">
    <xdr:from>
      <xdr:col>1</xdr:col>
      <xdr:colOff>166687</xdr:colOff>
      <xdr:row>31</xdr:row>
      <xdr:rowOff>35283</xdr:rowOff>
    </xdr:from>
    <xdr:to>
      <xdr:col>1</xdr:col>
      <xdr:colOff>1297781</xdr:colOff>
      <xdr:row>31</xdr:row>
      <xdr:rowOff>757697</xdr:rowOff>
    </xdr:to>
    <xdr:pic>
      <xdr:nvPicPr>
        <xdr:cNvPr id="72" name="Resim 71">
          <a:extLst>
            <a:ext uri="{FF2B5EF4-FFF2-40B4-BE49-F238E27FC236}">
              <a16:creationId xmlns:a16="http://schemas.microsoft.com/office/drawing/2014/main" id="{1C3891DD-363F-4DF0-918B-FBA25C409230}"/>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t="9546" b="5999"/>
        <a:stretch/>
      </xdr:blipFill>
      <xdr:spPr>
        <a:xfrm>
          <a:off x="871537" y="8369658"/>
          <a:ext cx="1131094" cy="722414"/>
        </a:xfrm>
        <a:prstGeom prst="rect">
          <a:avLst/>
        </a:prstGeom>
      </xdr:spPr>
    </xdr:pic>
    <xdr:clientData/>
  </xdr:twoCellAnchor>
  <xdr:twoCellAnchor editAs="oneCell">
    <xdr:from>
      <xdr:col>1</xdr:col>
      <xdr:colOff>176586</xdr:colOff>
      <xdr:row>32</xdr:row>
      <xdr:rowOff>15061</xdr:rowOff>
    </xdr:from>
    <xdr:to>
      <xdr:col>1</xdr:col>
      <xdr:colOff>1333499</xdr:colOff>
      <xdr:row>32</xdr:row>
      <xdr:rowOff>857250</xdr:rowOff>
    </xdr:to>
    <xdr:pic>
      <xdr:nvPicPr>
        <xdr:cNvPr id="73" name="Resim 72">
          <a:extLst>
            <a:ext uri="{FF2B5EF4-FFF2-40B4-BE49-F238E27FC236}">
              <a16:creationId xmlns:a16="http://schemas.microsoft.com/office/drawing/2014/main" id="{8866447A-1573-4954-ABB7-931556483380}"/>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t="7104" b="9563"/>
        <a:stretch/>
      </xdr:blipFill>
      <xdr:spPr>
        <a:xfrm>
          <a:off x="881436" y="9111436"/>
          <a:ext cx="1156913" cy="842189"/>
        </a:xfrm>
        <a:prstGeom prst="rect">
          <a:avLst/>
        </a:prstGeom>
      </xdr:spPr>
    </xdr:pic>
    <xdr:clientData/>
  </xdr:twoCellAnchor>
  <xdr:twoCellAnchor editAs="oneCell">
    <xdr:from>
      <xdr:col>1</xdr:col>
      <xdr:colOff>166688</xdr:colOff>
      <xdr:row>127</xdr:row>
      <xdr:rowOff>654844</xdr:rowOff>
    </xdr:from>
    <xdr:to>
      <xdr:col>1</xdr:col>
      <xdr:colOff>1387205</xdr:colOff>
      <xdr:row>129</xdr:row>
      <xdr:rowOff>59531</xdr:rowOff>
    </xdr:to>
    <xdr:pic>
      <xdr:nvPicPr>
        <xdr:cNvPr id="74" name="Resim 73">
          <a:extLst>
            <a:ext uri="{FF2B5EF4-FFF2-40B4-BE49-F238E27FC236}">
              <a16:creationId xmlns:a16="http://schemas.microsoft.com/office/drawing/2014/main" id="{9D74E76E-FB4C-4502-A43A-226D8C9AAF24}"/>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871538" y="45965269"/>
          <a:ext cx="1220517" cy="928687"/>
        </a:xfrm>
        <a:prstGeom prst="rect">
          <a:avLst/>
        </a:prstGeom>
      </xdr:spPr>
    </xdr:pic>
    <xdr:clientData/>
  </xdr:twoCellAnchor>
  <xdr:twoCellAnchor editAs="oneCell">
    <xdr:from>
      <xdr:col>1</xdr:col>
      <xdr:colOff>226219</xdr:colOff>
      <xdr:row>136</xdr:row>
      <xdr:rowOff>690565</xdr:rowOff>
    </xdr:from>
    <xdr:to>
      <xdr:col>1</xdr:col>
      <xdr:colOff>1340931</xdr:colOff>
      <xdr:row>138</xdr:row>
      <xdr:rowOff>11907</xdr:rowOff>
    </xdr:to>
    <xdr:pic>
      <xdr:nvPicPr>
        <xdr:cNvPr id="75" name="Resim 74">
          <a:extLst>
            <a:ext uri="{FF2B5EF4-FFF2-40B4-BE49-F238E27FC236}">
              <a16:creationId xmlns:a16="http://schemas.microsoft.com/office/drawing/2014/main" id="{A7502EDF-88A0-48A3-A495-D702820812C4}"/>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931069" y="52363690"/>
          <a:ext cx="1114712" cy="845342"/>
        </a:xfrm>
        <a:prstGeom prst="rect">
          <a:avLst/>
        </a:prstGeom>
      </xdr:spPr>
    </xdr:pic>
    <xdr:clientData/>
  </xdr:twoCellAnchor>
  <xdr:twoCellAnchor editAs="oneCell">
    <xdr:from>
      <xdr:col>1</xdr:col>
      <xdr:colOff>90476</xdr:colOff>
      <xdr:row>22</xdr:row>
      <xdr:rowOff>83536</xdr:rowOff>
    </xdr:from>
    <xdr:to>
      <xdr:col>2</xdr:col>
      <xdr:colOff>33163</xdr:colOff>
      <xdr:row>23</xdr:row>
      <xdr:rowOff>306843</xdr:rowOff>
    </xdr:to>
    <xdr:pic>
      <xdr:nvPicPr>
        <xdr:cNvPr id="76" name="Resim 75">
          <a:extLst>
            <a:ext uri="{FF2B5EF4-FFF2-40B4-BE49-F238E27FC236}">
              <a16:creationId xmlns:a16="http://schemas.microsoft.com/office/drawing/2014/main" id="{128FA7D4-C71A-4FB6-AEED-8516312F236E}"/>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t="31698" b="31371"/>
        <a:stretch/>
      </xdr:blipFill>
      <xdr:spPr>
        <a:xfrm rot="21192651">
          <a:off x="795326" y="5712811"/>
          <a:ext cx="1438112" cy="537632"/>
        </a:xfrm>
        <a:prstGeom prst="rect">
          <a:avLst/>
        </a:prstGeom>
      </xdr:spPr>
    </xdr:pic>
    <xdr:clientData/>
  </xdr:twoCellAnchor>
  <xdr:twoCellAnchor editAs="oneCell">
    <xdr:from>
      <xdr:col>1</xdr:col>
      <xdr:colOff>190499</xdr:colOff>
      <xdr:row>165</xdr:row>
      <xdr:rowOff>711995</xdr:rowOff>
    </xdr:from>
    <xdr:to>
      <xdr:col>1</xdr:col>
      <xdr:colOff>1047750</xdr:colOff>
      <xdr:row>167</xdr:row>
      <xdr:rowOff>45247</xdr:rowOff>
    </xdr:to>
    <xdr:pic>
      <xdr:nvPicPr>
        <xdr:cNvPr id="77" name="Resim 76">
          <a:extLst>
            <a:ext uri="{FF2B5EF4-FFF2-40B4-BE49-F238E27FC236}">
              <a16:creationId xmlns:a16="http://schemas.microsoft.com/office/drawing/2014/main" id="{CFCBB265-A441-4914-802B-8795C2AE5163}"/>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895349" y="66605945"/>
          <a:ext cx="857251" cy="857252"/>
        </a:xfrm>
        <a:prstGeom prst="rect">
          <a:avLst/>
        </a:prstGeom>
      </xdr:spPr>
    </xdr:pic>
    <xdr:clientData/>
  </xdr:twoCellAnchor>
  <xdr:twoCellAnchor editAs="oneCell">
    <xdr:from>
      <xdr:col>1</xdr:col>
      <xdr:colOff>178596</xdr:colOff>
      <xdr:row>173</xdr:row>
      <xdr:rowOff>716757</xdr:rowOff>
    </xdr:from>
    <xdr:to>
      <xdr:col>1</xdr:col>
      <xdr:colOff>1059656</xdr:colOff>
      <xdr:row>175</xdr:row>
      <xdr:rowOff>14286</xdr:rowOff>
    </xdr:to>
    <xdr:pic>
      <xdr:nvPicPr>
        <xdr:cNvPr id="78" name="Resim 77">
          <a:extLst>
            <a:ext uri="{FF2B5EF4-FFF2-40B4-BE49-F238E27FC236}">
              <a16:creationId xmlns:a16="http://schemas.microsoft.com/office/drawing/2014/main" id="{F4892AB9-54C1-471E-893F-FDDA90FFF63D}"/>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883446" y="73335357"/>
          <a:ext cx="881060" cy="821529"/>
        </a:xfrm>
        <a:prstGeom prst="rect">
          <a:avLst/>
        </a:prstGeom>
      </xdr:spPr>
    </xdr:pic>
    <xdr:clientData/>
  </xdr:twoCellAnchor>
  <xdr:twoCellAnchor editAs="oneCell">
    <xdr:from>
      <xdr:col>0</xdr:col>
      <xdr:colOff>670318</xdr:colOff>
      <xdr:row>122</xdr:row>
      <xdr:rowOff>169066</xdr:rowOff>
    </xdr:from>
    <xdr:to>
      <xdr:col>2</xdr:col>
      <xdr:colOff>178593</xdr:colOff>
      <xdr:row>122</xdr:row>
      <xdr:rowOff>1309687</xdr:rowOff>
    </xdr:to>
    <xdr:pic>
      <xdr:nvPicPr>
        <xdr:cNvPr id="79" name="Resim 78">
          <a:extLst>
            <a:ext uri="{FF2B5EF4-FFF2-40B4-BE49-F238E27FC236}">
              <a16:creationId xmlns:a16="http://schemas.microsoft.com/office/drawing/2014/main" id="{33E64020-ABE5-411B-8E8E-7B8ECD1367D4}"/>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670318" y="40450291"/>
          <a:ext cx="1708550" cy="1140621"/>
        </a:xfrm>
        <a:prstGeom prst="rect">
          <a:avLst/>
        </a:prstGeom>
      </xdr:spPr>
    </xdr:pic>
    <xdr:clientData/>
  </xdr:twoCellAnchor>
  <xdr:twoCellAnchor editAs="oneCell">
    <xdr:from>
      <xdr:col>0</xdr:col>
      <xdr:colOff>619122</xdr:colOff>
      <xdr:row>122</xdr:row>
      <xdr:rowOff>1292224</xdr:rowOff>
    </xdr:from>
    <xdr:to>
      <xdr:col>2</xdr:col>
      <xdr:colOff>14285</xdr:colOff>
      <xdr:row>123</xdr:row>
      <xdr:rowOff>1023937</xdr:rowOff>
    </xdr:to>
    <xdr:pic>
      <xdr:nvPicPr>
        <xdr:cNvPr id="80" name="Resim 79">
          <a:extLst>
            <a:ext uri="{FF2B5EF4-FFF2-40B4-BE49-F238E27FC236}">
              <a16:creationId xmlns:a16="http://schemas.microsoft.com/office/drawing/2014/main" id="{C4AFE327-1535-4314-9746-0F3B481C061B}"/>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flipH="1">
          <a:off x="619122" y="41573449"/>
          <a:ext cx="1595438" cy="1065213"/>
        </a:xfrm>
        <a:prstGeom prst="rect">
          <a:avLst/>
        </a:prstGeom>
      </xdr:spPr>
    </xdr:pic>
    <xdr:clientData/>
  </xdr:twoCellAnchor>
  <xdr:twoCellAnchor editAs="oneCell">
    <xdr:from>
      <xdr:col>0</xdr:col>
      <xdr:colOff>690562</xdr:colOff>
      <xdr:row>123</xdr:row>
      <xdr:rowOff>428623</xdr:rowOff>
    </xdr:from>
    <xdr:to>
      <xdr:col>2</xdr:col>
      <xdr:colOff>140493</xdr:colOff>
      <xdr:row>124</xdr:row>
      <xdr:rowOff>196847</xdr:rowOff>
    </xdr:to>
    <xdr:pic>
      <xdr:nvPicPr>
        <xdr:cNvPr id="81" name="Resim 80">
          <a:extLst>
            <a:ext uri="{FF2B5EF4-FFF2-40B4-BE49-F238E27FC236}">
              <a16:creationId xmlns:a16="http://schemas.microsoft.com/office/drawing/2014/main" id="{440F68A4-A58E-409A-B8DE-7BF54EB6F34E}"/>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690562" y="42043348"/>
          <a:ext cx="1650206" cy="1101724"/>
        </a:xfrm>
        <a:prstGeom prst="rect">
          <a:avLst/>
        </a:prstGeom>
      </xdr:spPr>
    </xdr:pic>
    <xdr:clientData/>
  </xdr:twoCellAnchor>
  <xdr:twoCellAnchor editAs="oneCell">
    <xdr:from>
      <xdr:col>0</xdr:col>
      <xdr:colOff>545307</xdr:colOff>
      <xdr:row>124</xdr:row>
      <xdr:rowOff>170658</xdr:rowOff>
    </xdr:from>
    <xdr:to>
      <xdr:col>2</xdr:col>
      <xdr:colOff>336946</xdr:colOff>
      <xdr:row>125</xdr:row>
      <xdr:rowOff>166689</xdr:rowOff>
    </xdr:to>
    <xdr:pic>
      <xdr:nvPicPr>
        <xdr:cNvPr id="82" name="Resim 81">
          <a:extLst>
            <a:ext uri="{FF2B5EF4-FFF2-40B4-BE49-F238E27FC236}">
              <a16:creationId xmlns:a16="http://schemas.microsoft.com/office/drawing/2014/main" id="{D243CAEB-8347-4A42-81DD-730B76474B42}"/>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545307" y="43118883"/>
          <a:ext cx="1991914" cy="1329531"/>
        </a:xfrm>
        <a:prstGeom prst="rect">
          <a:avLst/>
        </a:prstGeom>
      </xdr:spPr>
    </xdr:pic>
    <xdr:clientData/>
  </xdr:twoCellAnchor>
  <xdr:twoCellAnchor editAs="oneCell">
    <xdr:from>
      <xdr:col>1</xdr:col>
      <xdr:colOff>0</xdr:colOff>
      <xdr:row>37</xdr:row>
      <xdr:rowOff>0</xdr:rowOff>
    </xdr:from>
    <xdr:to>
      <xdr:col>1</xdr:col>
      <xdr:colOff>1428751</xdr:colOff>
      <xdr:row>41</xdr:row>
      <xdr:rowOff>35378</xdr:rowOff>
    </xdr:to>
    <xdr:pic>
      <xdr:nvPicPr>
        <xdr:cNvPr id="83" name="Resim 82">
          <a:extLst>
            <a:ext uri="{FF2B5EF4-FFF2-40B4-BE49-F238E27FC236}">
              <a16:creationId xmlns:a16="http://schemas.microsoft.com/office/drawing/2014/main" id="{D061A0DB-771D-4C11-99B9-59CA9A7B10D8}"/>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t="28571" b="30715"/>
        <a:stretch/>
      </xdr:blipFill>
      <xdr:spPr>
        <a:xfrm>
          <a:off x="704850" y="10820400"/>
          <a:ext cx="1428751" cy="797378"/>
        </a:xfrm>
        <a:prstGeom prst="rect">
          <a:avLst/>
        </a:prstGeom>
      </xdr:spPr>
    </xdr:pic>
    <xdr:clientData/>
  </xdr:twoCellAnchor>
  <xdr:twoCellAnchor editAs="oneCell">
    <xdr:from>
      <xdr:col>1</xdr:col>
      <xdr:colOff>33617</xdr:colOff>
      <xdr:row>42</xdr:row>
      <xdr:rowOff>67235</xdr:rowOff>
    </xdr:from>
    <xdr:to>
      <xdr:col>1</xdr:col>
      <xdr:colOff>1442755</xdr:colOff>
      <xdr:row>45</xdr:row>
      <xdr:rowOff>156312</xdr:rowOff>
    </xdr:to>
    <xdr:pic>
      <xdr:nvPicPr>
        <xdr:cNvPr id="84" name="Resim 83">
          <a:extLst>
            <a:ext uri="{FF2B5EF4-FFF2-40B4-BE49-F238E27FC236}">
              <a16:creationId xmlns:a16="http://schemas.microsoft.com/office/drawing/2014/main" id="{6A0E4B21-71D0-4B26-B6D1-62217663EFA8}"/>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738467" y="11840135"/>
          <a:ext cx="1409138" cy="660577"/>
        </a:xfrm>
        <a:prstGeom prst="rect">
          <a:avLst/>
        </a:prstGeom>
      </xdr:spPr>
    </xdr:pic>
    <xdr:clientData/>
  </xdr:twoCellAnchor>
  <xdr:twoCellAnchor editAs="oneCell">
    <xdr:from>
      <xdr:col>1</xdr:col>
      <xdr:colOff>11205</xdr:colOff>
      <xdr:row>48</xdr:row>
      <xdr:rowOff>44823</xdr:rowOff>
    </xdr:from>
    <xdr:to>
      <xdr:col>1</xdr:col>
      <xdr:colOff>1417068</xdr:colOff>
      <xdr:row>51</xdr:row>
      <xdr:rowOff>117640</xdr:rowOff>
    </xdr:to>
    <xdr:pic>
      <xdr:nvPicPr>
        <xdr:cNvPr id="85" name="Resim 84">
          <a:extLst>
            <a:ext uri="{FF2B5EF4-FFF2-40B4-BE49-F238E27FC236}">
              <a16:creationId xmlns:a16="http://schemas.microsoft.com/office/drawing/2014/main" id="{0A283CAD-8D13-4B84-92B3-6A7677476425}"/>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716055" y="12960723"/>
          <a:ext cx="1405863" cy="644317"/>
        </a:xfrm>
        <a:prstGeom prst="rect">
          <a:avLst/>
        </a:prstGeom>
      </xdr:spPr>
    </xdr:pic>
    <xdr:clientData/>
  </xdr:twoCellAnchor>
  <xdr:twoCellAnchor editAs="oneCell">
    <xdr:from>
      <xdr:col>1</xdr:col>
      <xdr:colOff>212911</xdr:colOff>
      <xdr:row>58</xdr:row>
      <xdr:rowOff>37056</xdr:rowOff>
    </xdr:from>
    <xdr:to>
      <xdr:col>1</xdr:col>
      <xdr:colOff>1221440</xdr:colOff>
      <xdr:row>58</xdr:row>
      <xdr:rowOff>850603</xdr:rowOff>
    </xdr:to>
    <xdr:pic>
      <xdr:nvPicPr>
        <xdr:cNvPr id="86" name="Resim 85">
          <a:extLst>
            <a:ext uri="{FF2B5EF4-FFF2-40B4-BE49-F238E27FC236}">
              <a16:creationId xmlns:a16="http://schemas.microsoft.com/office/drawing/2014/main" id="{A000CAE7-6FC9-4700-97EE-2D9D6A197D27}"/>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2939" t="3817" r="6681" b="3817"/>
        <a:stretch/>
      </xdr:blipFill>
      <xdr:spPr>
        <a:xfrm>
          <a:off x="917761" y="16743906"/>
          <a:ext cx="1008529" cy="813547"/>
        </a:xfrm>
        <a:prstGeom prst="rect">
          <a:avLst/>
        </a:prstGeom>
      </xdr:spPr>
    </xdr:pic>
    <xdr:clientData/>
  </xdr:twoCellAnchor>
  <xdr:twoCellAnchor editAs="oneCell">
    <xdr:from>
      <xdr:col>1</xdr:col>
      <xdr:colOff>179295</xdr:colOff>
      <xdr:row>59</xdr:row>
      <xdr:rowOff>9777</xdr:rowOff>
    </xdr:from>
    <xdr:to>
      <xdr:col>1</xdr:col>
      <xdr:colOff>1355913</xdr:colOff>
      <xdr:row>59</xdr:row>
      <xdr:rowOff>850404</xdr:rowOff>
    </xdr:to>
    <xdr:pic>
      <xdr:nvPicPr>
        <xdr:cNvPr id="87" name="Resim 86">
          <a:extLst>
            <a:ext uri="{FF2B5EF4-FFF2-40B4-BE49-F238E27FC236}">
              <a16:creationId xmlns:a16="http://schemas.microsoft.com/office/drawing/2014/main" id="{D73F3BC9-275F-49F5-B233-29F4772EACEE}"/>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b="5573"/>
        <a:stretch/>
      </xdr:blipFill>
      <xdr:spPr>
        <a:xfrm>
          <a:off x="884145" y="17602452"/>
          <a:ext cx="1176618" cy="840627"/>
        </a:xfrm>
        <a:prstGeom prst="rect">
          <a:avLst/>
        </a:prstGeom>
      </xdr:spPr>
    </xdr:pic>
    <xdr:clientData/>
  </xdr:twoCellAnchor>
  <xdr:twoCellAnchor>
    <xdr:from>
      <xdr:col>1</xdr:col>
      <xdr:colOff>358588</xdr:colOff>
      <xdr:row>56</xdr:row>
      <xdr:rowOff>37350</xdr:rowOff>
    </xdr:from>
    <xdr:to>
      <xdr:col>1</xdr:col>
      <xdr:colOff>1158688</xdr:colOff>
      <xdr:row>56</xdr:row>
      <xdr:rowOff>841185</xdr:rowOff>
    </xdr:to>
    <xdr:pic>
      <xdr:nvPicPr>
        <xdr:cNvPr id="88" name="Resim 87">
          <a:extLst>
            <a:ext uri="{FF2B5EF4-FFF2-40B4-BE49-F238E27FC236}">
              <a16:creationId xmlns:a16="http://schemas.microsoft.com/office/drawing/2014/main" id="{AF1AF1E6-202D-487B-9A84-CBE7CAA7B10F}"/>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1063438" y="14972550"/>
          <a:ext cx="800100" cy="803835"/>
        </a:xfrm>
        <a:prstGeom prst="rect">
          <a:avLst/>
        </a:prstGeom>
      </xdr:spPr>
    </xdr:pic>
    <xdr:clientData/>
  </xdr:twoCellAnchor>
  <xdr:twoCellAnchor>
    <xdr:from>
      <xdr:col>1</xdr:col>
      <xdr:colOff>358589</xdr:colOff>
      <xdr:row>54</xdr:row>
      <xdr:rowOff>24062</xdr:rowOff>
    </xdr:from>
    <xdr:to>
      <xdr:col>1</xdr:col>
      <xdr:colOff>1143001</xdr:colOff>
      <xdr:row>55</xdr:row>
      <xdr:rowOff>309776</xdr:rowOff>
    </xdr:to>
    <xdr:pic>
      <xdr:nvPicPr>
        <xdr:cNvPr id="89" name="Resim 88">
          <a:extLst>
            <a:ext uri="{FF2B5EF4-FFF2-40B4-BE49-F238E27FC236}">
              <a16:creationId xmlns:a16="http://schemas.microsoft.com/office/drawing/2014/main" id="{E978CB6E-4A83-44DA-8807-D810424C95E4}"/>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1063439" y="14330612"/>
          <a:ext cx="784412" cy="600039"/>
        </a:xfrm>
        <a:prstGeom prst="rect">
          <a:avLst/>
        </a:prstGeom>
      </xdr:spPr>
    </xdr:pic>
    <xdr:clientData/>
  </xdr:twoCellAnchor>
  <xdr:twoCellAnchor>
    <xdr:from>
      <xdr:col>1</xdr:col>
      <xdr:colOff>392873</xdr:colOff>
      <xdr:row>52</xdr:row>
      <xdr:rowOff>33618</xdr:rowOff>
    </xdr:from>
    <xdr:to>
      <xdr:col>1</xdr:col>
      <xdr:colOff>1224992</xdr:colOff>
      <xdr:row>53</xdr:row>
      <xdr:rowOff>302560</xdr:rowOff>
    </xdr:to>
    <xdr:pic>
      <xdr:nvPicPr>
        <xdr:cNvPr id="90" name="Resim 89">
          <a:extLst>
            <a:ext uri="{FF2B5EF4-FFF2-40B4-BE49-F238E27FC236}">
              <a16:creationId xmlns:a16="http://schemas.microsoft.com/office/drawing/2014/main" id="{C46D20C0-DE57-425B-AF96-8F0B29D153BF}"/>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1097723" y="13711518"/>
          <a:ext cx="832119" cy="583267"/>
        </a:xfrm>
        <a:prstGeom prst="rect">
          <a:avLst/>
        </a:prstGeom>
      </xdr:spPr>
    </xdr:pic>
    <xdr:clientData/>
  </xdr:twoCellAnchor>
  <xdr:twoCellAnchor editAs="oneCell">
    <xdr:from>
      <xdr:col>1</xdr:col>
      <xdr:colOff>212914</xdr:colOff>
      <xdr:row>32</xdr:row>
      <xdr:rowOff>638736</xdr:rowOff>
    </xdr:from>
    <xdr:to>
      <xdr:col>1</xdr:col>
      <xdr:colOff>1333500</xdr:colOff>
      <xdr:row>39</xdr:row>
      <xdr:rowOff>26145</xdr:rowOff>
    </xdr:to>
    <xdr:pic>
      <xdr:nvPicPr>
        <xdr:cNvPr id="91" name="Resim 90">
          <a:extLst>
            <a:ext uri="{FF2B5EF4-FFF2-40B4-BE49-F238E27FC236}">
              <a16:creationId xmlns:a16="http://schemas.microsoft.com/office/drawing/2014/main" id="{DCDD12AA-7897-444F-91C0-7052F72954BB}"/>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917764" y="9735111"/>
          <a:ext cx="1120586" cy="149243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B59A94-D2B6-4A39-BEF1-1836F572C131}">
  <dimension ref="A1:H237"/>
  <sheetViews>
    <sheetView tabSelected="1" view="pageBreakPreview" zoomScale="85" zoomScaleNormal="115" zoomScaleSheetLayoutView="85" workbookViewId="0">
      <selection activeCell="G8" sqref="G8"/>
    </sheetView>
  </sheetViews>
  <sheetFormatPr defaultRowHeight="12.75" x14ac:dyDescent="0.2"/>
  <cols>
    <col min="1" max="1" width="42.5703125" style="1" customWidth="1"/>
    <col min="2" max="2" width="9.5703125" style="1" bestFit="1" customWidth="1"/>
    <col min="3" max="3" width="34.140625" style="31" customWidth="1"/>
    <col min="4" max="4" width="6.85546875" style="1" bestFit="1" customWidth="1"/>
    <col min="5" max="5" width="11" style="32" bestFit="1" customWidth="1"/>
    <col min="6" max="16384" width="9.140625" style="1"/>
  </cols>
  <sheetData>
    <row r="1" spans="1:8" ht="31.9" customHeight="1" x14ac:dyDescent="0.2"/>
    <row r="2" spans="1:8" ht="57.75" customHeight="1" x14ac:dyDescent="0.2">
      <c r="A2" s="235" t="s">
        <v>454</v>
      </c>
      <c r="B2" s="235"/>
      <c r="C2" s="235"/>
      <c r="D2" s="235"/>
      <c r="E2" s="235"/>
    </row>
    <row r="3" spans="1:8" ht="12.75" customHeight="1" x14ac:dyDescent="0.2">
      <c r="A3" s="235"/>
      <c r="B3" s="235"/>
      <c r="C3" s="235"/>
      <c r="D3" s="235"/>
      <c r="E3" s="235"/>
    </row>
    <row r="4" spans="1:8" ht="12.75" customHeight="1" x14ac:dyDescent="0.2">
      <c r="A4" s="235"/>
      <c r="B4" s="235"/>
      <c r="C4" s="235"/>
      <c r="D4" s="235"/>
      <c r="E4" s="235"/>
    </row>
    <row r="5" spans="1:8" x14ac:dyDescent="0.2">
      <c r="A5" s="233" t="s">
        <v>71</v>
      </c>
      <c r="B5" s="50" t="s">
        <v>69</v>
      </c>
      <c r="C5" s="51" t="s">
        <v>68</v>
      </c>
      <c r="D5" s="50" t="s">
        <v>66</v>
      </c>
      <c r="E5" s="50" t="s">
        <v>65</v>
      </c>
    </row>
    <row r="6" spans="1:8" ht="17.45" customHeight="1" x14ac:dyDescent="0.2">
      <c r="A6" s="234"/>
      <c r="B6" s="52" t="s">
        <v>70</v>
      </c>
      <c r="C6" s="53"/>
      <c r="D6" s="52" t="s">
        <v>73</v>
      </c>
      <c r="E6" s="52" t="s">
        <v>67</v>
      </c>
    </row>
    <row r="7" spans="1:8" s="2" customFormat="1" ht="118.9" customHeight="1" x14ac:dyDescent="0.2">
      <c r="A7" s="37"/>
      <c r="B7" s="47" t="s">
        <v>317</v>
      </c>
      <c r="C7" s="39" t="s">
        <v>318</v>
      </c>
      <c r="D7" s="4">
        <v>1</v>
      </c>
      <c r="E7" s="54">
        <v>162.19</v>
      </c>
      <c r="G7" s="63"/>
      <c r="H7" s="63"/>
    </row>
    <row r="8" spans="1:8" s="2" customFormat="1" ht="112.9" customHeight="1" x14ac:dyDescent="0.2">
      <c r="A8" s="37"/>
      <c r="B8" s="10" t="s">
        <v>41</v>
      </c>
      <c r="C8" s="39" t="s">
        <v>318</v>
      </c>
      <c r="D8" s="4">
        <v>1</v>
      </c>
      <c r="E8" s="54">
        <v>153.16</v>
      </c>
      <c r="G8" s="63"/>
      <c r="H8" s="63"/>
    </row>
    <row r="9" spans="1:8" s="2" customFormat="1" ht="129.6" customHeight="1" x14ac:dyDescent="0.2">
      <c r="A9" s="37"/>
      <c r="B9" s="47" t="s">
        <v>319</v>
      </c>
      <c r="C9" s="17" t="s">
        <v>326</v>
      </c>
      <c r="D9" s="4">
        <v>1</v>
      </c>
      <c r="E9" s="54">
        <v>83.64</v>
      </c>
      <c r="G9" s="63"/>
      <c r="H9" s="63"/>
    </row>
    <row r="10" spans="1:8" s="2" customFormat="1" ht="110.45" customHeight="1" x14ac:dyDescent="0.2">
      <c r="A10" s="37"/>
      <c r="B10" s="10" t="s">
        <v>38</v>
      </c>
      <c r="C10" s="17" t="s">
        <v>325</v>
      </c>
      <c r="D10" s="4">
        <v>1</v>
      </c>
      <c r="E10" s="54">
        <v>78.95</v>
      </c>
      <c r="G10" s="63"/>
      <c r="H10" s="63"/>
    </row>
    <row r="11" spans="1:8" s="2" customFormat="1" ht="126" customHeight="1" x14ac:dyDescent="0.2">
      <c r="A11" s="37"/>
      <c r="B11" s="10" t="s">
        <v>320</v>
      </c>
      <c r="C11" s="17" t="s">
        <v>324</v>
      </c>
      <c r="D11" s="4">
        <v>1</v>
      </c>
      <c r="E11" s="54">
        <v>159.63</v>
      </c>
      <c r="G11" s="63"/>
      <c r="H11" s="63"/>
    </row>
    <row r="12" spans="1:8" s="2" customFormat="1" ht="103.9" customHeight="1" x14ac:dyDescent="0.2">
      <c r="A12" s="43"/>
      <c r="B12" s="47" t="s">
        <v>321</v>
      </c>
      <c r="C12" s="17" t="s">
        <v>324</v>
      </c>
      <c r="D12" s="4">
        <v>1</v>
      </c>
      <c r="E12" s="54">
        <v>169.24</v>
      </c>
      <c r="G12" s="63"/>
      <c r="H12" s="63"/>
    </row>
    <row r="13" spans="1:8" s="2" customFormat="1" ht="126.6" customHeight="1" x14ac:dyDescent="0.2">
      <c r="A13" s="44"/>
      <c r="B13" s="10" t="s">
        <v>322</v>
      </c>
      <c r="C13" s="17" t="s">
        <v>327</v>
      </c>
      <c r="D13" s="4">
        <v>1</v>
      </c>
      <c r="E13" s="54">
        <v>75.989999999999995</v>
      </c>
      <c r="G13" s="63"/>
      <c r="H13" s="63"/>
    </row>
    <row r="14" spans="1:8" s="2" customFormat="1" ht="87.6" customHeight="1" x14ac:dyDescent="0.2">
      <c r="A14" s="44"/>
      <c r="B14" s="47" t="s">
        <v>323</v>
      </c>
      <c r="C14" s="17" t="s">
        <v>327</v>
      </c>
      <c r="D14" s="4">
        <v>1</v>
      </c>
      <c r="E14" s="54">
        <v>80.790000000000006</v>
      </c>
      <c r="G14" s="63"/>
      <c r="H14" s="63"/>
    </row>
    <row r="15" spans="1:8" s="2" customFormat="1" ht="124.15" customHeight="1" x14ac:dyDescent="0.2">
      <c r="A15" s="43"/>
      <c r="B15" s="10" t="s">
        <v>40</v>
      </c>
      <c r="C15" s="17" t="s">
        <v>328</v>
      </c>
      <c r="D15" s="4">
        <v>1</v>
      </c>
      <c r="E15" s="54">
        <v>153.16</v>
      </c>
      <c r="G15" s="63"/>
      <c r="H15" s="63"/>
    </row>
    <row r="16" spans="1:8" s="2" customFormat="1" ht="107.45" customHeight="1" x14ac:dyDescent="0.2">
      <c r="A16" s="37"/>
      <c r="B16" s="47" t="s">
        <v>329</v>
      </c>
      <c r="C16" s="17" t="s">
        <v>328</v>
      </c>
      <c r="D16" s="4">
        <v>1</v>
      </c>
      <c r="E16" s="54">
        <v>162.19</v>
      </c>
      <c r="G16" s="63"/>
      <c r="H16" s="63"/>
    </row>
    <row r="17" spans="1:8" s="2" customFormat="1" ht="85.9" customHeight="1" x14ac:dyDescent="0.2">
      <c r="A17" s="26"/>
      <c r="B17" s="9" t="s">
        <v>36</v>
      </c>
      <c r="C17" s="18" t="s">
        <v>136</v>
      </c>
      <c r="D17" s="3">
        <v>1</v>
      </c>
      <c r="E17" s="54">
        <v>78.95</v>
      </c>
      <c r="G17" s="63"/>
      <c r="H17" s="63"/>
    </row>
    <row r="18" spans="1:8" s="2" customFormat="1" ht="105.6" customHeight="1" x14ac:dyDescent="0.2">
      <c r="A18" s="43"/>
      <c r="B18" s="47" t="s">
        <v>330</v>
      </c>
      <c r="C18" s="18" t="s">
        <v>136</v>
      </c>
      <c r="D18" s="3">
        <v>1</v>
      </c>
      <c r="E18" s="54">
        <v>83.64</v>
      </c>
      <c r="G18" s="63"/>
      <c r="H18" s="63"/>
    </row>
    <row r="19" spans="1:8" s="2" customFormat="1" ht="103.15" customHeight="1" x14ac:dyDescent="0.2">
      <c r="A19" s="43"/>
      <c r="B19" s="47" t="s">
        <v>421</v>
      </c>
      <c r="C19" s="18" t="s">
        <v>423</v>
      </c>
      <c r="D19" s="3">
        <v>1</v>
      </c>
      <c r="E19" s="54">
        <v>85</v>
      </c>
      <c r="G19" s="63"/>
      <c r="H19" s="63"/>
    </row>
    <row r="20" spans="1:8" s="2" customFormat="1" ht="103.15" customHeight="1" x14ac:dyDescent="0.2">
      <c r="A20" s="43"/>
      <c r="B20" s="47" t="s">
        <v>422</v>
      </c>
      <c r="C20" s="18" t="s">
        <v>423</v>
      </c>
      <c r="D20" s="3">
        <v>1</v>
      </c>
      <c r="E20" s="54">
        <v>89.69</v>
      </c>
      <c r="G20" s="63"/>
      <c r="H20" s="63"/>
    </row>
    <row r="21" spans="1:8" s="2" customFormat="1" ht="116.45" customHeight="1" x14ac:dyDescent="0.2">
      <c r="A21" s="26"/>
      <c r="B21" s="9" t="s">
        <v>331</v>
      </c>
      <c r="C21" s="18" t="s">
        <v>333</v>
      </c>
      <c r="D21" s="3">
        <v>1</v>
      </c>
      <c r="E21" s="54">
        <v>138.59</v>
      </c>
      <c r="G21" s="63"/>
      <c r="H21" s="63"/>
    </row>
    <row r="22" spans="1:8" s="2" customFormat="1" ht="129" customHeight="1" x14ac:dyDescent="0.2">
      <c r="A22" s="26"/>
      <c r="B22" s="47" t="s">
        <v>332</v>
      </c>
      <c r="C22" s="18" t="s">
        <v>333</v>
      </c>
      <c r="D22" s="3">
        <v>1</v>
      </c>
      <c r="E22" s="54">
        <v>147.47999999999999</v>
      </c>
      <c r="G22" s="63"/>
      <c r="H22" s="63"/>
    </row>
    <row r="23" spans="1:8" s="2" customFormat="1" ht="121.15" customHeight="1" x14ac:dyDescent="0.2">
      <c r="A23" s="26"/>
      <c r="B23" s="9" t="s">
        <v>334</v>
      </c>
      <c r="C23" s="18" t="s">
        <v>335</v>
      </c>
      <c r="D23" s="3">
        <v>1</v>
      </c>
      <c r="E23" s="54">
        <v>98.5</v>
      </c>
      <c r="G23" s="63"/>
      <c r="H23" s="63"/>
    </row>
    <row r="24" spans="1:8" s="2" customFormat="1" ht="115.9" customHeight="1" x14ac:dyDescent="0.2">
      <c r="A24" s="43"/>
      <c r="B24" s="47" t="s">
        <v>336</v>
      </c>
      <c r="C24" s="18" t="s">
        <v>335</v>
      </c>
      <c r="D24" s="3">
        <v>1</v>
      </c>
      <c r="E24" s="54">
        <v>106.3</v>
      </c>
      <c r="G24" s="63"/>
      <c r="H24" s="63"/>
    </row>
    <row r="25" spans="1:8" s="2" customFormat="1" ht="115.9" customHeight="1" x14ac:dyDescent="0.2">
      <c r="A25" s="43"/>
      <c r="B25" s="47" t="s">
        <v>425</v>
      </c>
      <c r="C25" s="17" t="s">
        <v>424</v>
      </c>
      <c r="D25" s="3">
        <v>1</v>
      </c>
      <c r="E25" s="54">
        <v>67.099999999999994</v>
      </c>
      <c r="G25" s="63"/>
      <c r="H25" s="63"/>
    </row>
    <row r="26" spans="1:8" s="2" customFormat="1" ht="115.9" customHeight="1" x14ac:dyDescent="0.2">
      <c r="A26" s="43"/>
      <c r="B26" s="47" t="s">
        <v>426</v>
      </c>
      <c r="C26" s="17" t="s">
        <v>424</v>
      </c>
      <c r="D26" s="3">
        <v>1</v>
      </c>
      <c r="E26" s="54">
        <v>71.8</v>
      </c>
      <c r="G26" s="63"/>
      <c r="H26" s="63"/>
    </row>
    <row r="27" spans="1:8" s="2" customFormat="1" ht="115.9" customHeight="1" x14ac:dyDescent="0.2">
      <c r="A27" s="43"/>
      <c r="B27" s="10" t="s">
        <v>49</v>
      </c>
      <c r="C27" s="18" t="s">
        <v>427</v>
      </c>
      <c r="D27" s="3">
        <v>1</v>
      </c>
      <c r="E27" s="54">
        <v>120.11</v>
      </c>
      <c r="G27" s="63"/>
      <c r="H27" s="63"/>
    </row>
    <row r="28" spans="1:8" s="2" customFormat="1" ht="115.9" customHeight="1" x14ac:dyDescent="0.2">
      <c r="A28" s="43"/>
      <c r="B28" s="9" t="s">
        <v>114</v>
      </c>
      <c r="C28" s="18" t="s">
        <v>428</v>
      </c>
      <c r="D28" s="3">
        <v>1</v>
      </c>
      <c r="E28" s="54">
        <v>62</v>
      </c>
      <c r="G28" s="63"/>
      <c r="H28" s="63"/>
    </row>
    <row r="29" spans="1:8" s="2" customFormat="1" ht="115.15" customHeight="1" x14ac:dyDescent="0.2">
      <c r="A29" s="43"/>
      <c r="B29" s="47" t="s">
        <v>340</v>
      </c>
      <c r="C29" s="18" t="s">
        <v>428</v>
      </c>
      <c r="D29" s="3"/>
      <c r="E29" s="54">
        <v>66.930000000000007</v>
      </c>
      <c r="G29" s="63"/>
      <c r="H29" s="63"/>
    </row>
    <row r="30" spans="1:8" s="2" customFormat="1" ht="97.9" customHeight="1" x14ac:dyDescent="0.2">
      <c r="A30" s="43"/>
      <c r="B30" s="47" t="s">
        <v>430</v>
      </c>
      <c r="C30" s="18" t="s">
        <v>429</v>
      </c>
      <c r="D30" s="3">
        <v>1</v>
      </c>
      <c r="E30" s="54">
        <v>77.83</v>
      </c>
      <c r="G30" s="63"/>
      <c r="H30" s="63"/>
    </row>
    <row r="31" spans="1:8" s="2" customFormat="1" ht="109.9" customHeight="1" x14ac:dyDescent="0.2">
      <c r="A31" s="43"/>
      <c r="B31" s="47" t="s">
        <v>431</v>
      </c>
      <c r="C31" s="18" t="s">
        <v>429</v>
      </c>
      <c r="D31" s="3">
        <v>1</v>
      </c>
      <c r="E31" s="54">
        <v>83.99</v>
      </c>
      <c r="G31" s="63"/>
      <c r="H31" s="63"/>
    </row>
    <row r="32" spans="1:8" s="2" customFormat="1" ht="126.6" customHeight="1" x14ac:dyDescent="0.2">
      <c r="A32" s="43"/>
      <c r="B32" s="9" t="s">
        <v>341</v>
      </c>
      <c r="C32" s="18" t="s">
        <v>342</v>
      </c>
      <c r="D32" s="3">
        <v>1</v>
      </c>
      <c r="E32" s="54">
        <v>78.95</v>
      </c>
      <c r="G32" s="63"/>
      <c r="H32" s="63"/>
    </row>
    <row r="33" spans="1:8" s="2" customFormat="1" ht="122.45" customHeight="1" x14ac:dyDescent="0.2">
      <c r="A33" s="43"/>
      <c r="B33" s="47" t="s">
        <v>343</v>
      </c>
      <c r="C33" s="18" t="s">
        <v>342</v>
      </c>
      <c r="D33" s="3">
        <v>1</v>
      </c>
      <c r="E33" s="54">
        <v>83.64</v>
      </c>
      <c r="G33" s="63"/>
      <c r="H33" s="63"/>
    </row>
    <row r="34" spans="1:8" s="2" customFormat="1" ht="126" customHeight="1" x14ac:dyDescent="0.2">
      <c r="A34" s="43"/>
      <c r="B34" s="47" t="s">
        <v>348</v>
      </c>
      <c r="C34" s="18" t="s">
        <v>346</v>
      </c>
      <c r="D34" s="3">
        <v>1</v>
      </c>
      <c r="E34" s="54">
        <v>97.78</v>
      </c>
      <c r="G34" s="63"/>
      <c r="H34" s="63"/>
    </row>
    <row r="35" spans="1:8" s="2" customFormat="1" ht="134.44999999999999" customHeight="1" x14ac:dyDescent="0.2">
      <c r="A35" s="43"/>
      <c r="B35" s="47" t="s">
        <v>349</v>
      </c>
      <c r="C35" s="18" t="s">
        <v>347</v>
      </c>
      <c r="D35" s="3">
        <v>1</v>
      </c>
      <c r="E35" s="54">
        <v>97.78</v>
      </c>
      <c r="G35" s="63"/>
      <c r="H35" s="63"/>
    </row>
    <row r="36" spans="1:8" s="2" customFormat="1" ht="115.15" customHeight="1" x14ac:dyDescent="0.2">
      <c r="A36" s="43"/>
      <c r="B36" s="47" t="s">
        <v>344</v>
      </c>
      <c r="C36" s="17" t="s">
        <v>345</v>
      </c>
      <c r="D36" s="3">
        <v>1</v>
      </c>
      <c r="E36" s="54">
        <v>67.489999999999995</v>
      </c>
      <c r="G36" s="63"/>
      <c r="H36" s="63"/>
    </row>
    <row r="37" spans="1:8" s="2" customFormat="1" ht="107.45" customHeight="1" x14ac:dyDescent="0.2">
      <c r="A37" s="43"/>
      <c r="B37" s="9" t="s">
        <v>37</v>
      </c>
      <c r="C37" s="18" t="s">
        <v>135</v>
      </c>
      <c r="D37" s="3">
        <v>1</v>
      </c>
      <c r="E37" s="54">
        <v>71.88</v>
      </c>
      <c r="G37" s="63"/>
      <c r="H37" s="63"/>
    </row>
    <row r="38" spans="1:8" s="2" customFormat="1" ht="116.45" customHeight="1" x14ac:dyDescent="0.2">
      <c r="A38" s="43"/>
      <c r="B38" s="9" t="s">
        <v>102</v>
      </c>
      <c r="C38" s="18" t="s">
        <v>154</v>
      </c>
      <c r="D38" s="3">
        <v>1</v>
      </c>
      <c r="E38" s="54">
        <v>65.180000000000007</v>
      </c>
      <c r="G38" s="63"/>
      <c r="H38" s="63"/>
    </row>
    <row r="39" spans="1:8" s="2" customFormat="1" ht="121.9" customHeight="1" x14ac:dyDescent="0.2">
      <c r="A39" s="43"/>
      <c r="B39" s="9" t="s">
        <v>137</v>
      </c>
      <c r="C39" s="18" t="s">
        <v>155</v>
      </c>
      <c r="D39" s="3">
        <v>1</v>
      </c>
      <c r="E39" s="54">
        <v>65.180000000000007</v>
      </c>
      <c r="G39" s="63"/>
      <c r="H39" s="63"/>
    </row>
    <row r="40" spans="1:8" s="2" customFormat="1" ht="120.6" customHeight="1" x14ac:dyDescent="0.2">
      <c r="A40" s="26"/>
      <c r="B40" s="9" t="s">
        <v>337</v>
      </c>
      <c r="C40" s="16" t="s">
        <v>339</v>
      </c>
      <c r="D40" s="3"/>
      <c r="E40" s="54">
        <v>90.44</v>
      </c>
      <c r="G40" s="63"/>
      <c r="H40" s="63"/>
    </row>
    <row r="41" spans="1:8" s="2" customFormat="1" ht="133.9" customHeight="1" x14ac:dyDescent="0.2">
      <c r="A41" s="26"/>
      <c r="B41" s="47" t="s">
        <v>338</v>
      </c>
      <c r="C41" s="16" t="s">
        <v>339</v>
      </c>
      <c r="D41" s="4">
        <v>1</v>
      </c>
      <c r="E41" s="54">
        <v>98.23</v>
      </c>
      <c r="G41" s="63"/>
      <c r="H41" s="63"/>
    </row>
    <row r="42" spans="1:8" s="2" customFormat="1" ht="116.45" customHeight="1" x14ac:dyDescent="0.2">
      <c r="A42" s="26"/>
      <c r="B42" s="10" t="s">
        <v>74</v>
      </c>
      <c r="C42" s="16" t="s">
        <v>134</v>
      </c>
      <c r="D42" s="4">
        <v>1</v>
      </c>
      <c r="E42" s="54">
        <v>65.25</v>
      </c>
      <c r="G42" s="63"/>
      <c r="H42" s="63"/>
    </row>
    <row r="43" spans="1:8" s="2" customFormat="1" ht="85.9" customHeight="1" x14ac:dyDescent="0.2">
      <c r="A43" s="26"/>
      <c r="B43" s="47" t="s">
        <v>350</v>
      </c>
      <c r="C43" s="18" t="s">
        <v>138</v>
      </c>
      <c r="D43" s="3">
        <v>4</v>
      </c>
      <c r="E43" s="54">
        <v>40.9</v>
      </c>
      <c r="G43" s="63"/>
      <c r="H43" s="63"/>
    </row>
    <row r="44" spans="1:8" s="2" customFormat="1" ht="87.6" customHeight="1" x14ac:dyDescent="0.2">
      <c r="A44" s="26"/>
      <c r="B44" s="9" t="s">
        <v>1</v>
      </c>
      <c r="C44" s="18" t="s">
        <v>138</v>
      </c>
      <c r="D44" s="3">
        <v>4</v>
      </c>
      <c r="E44" s="54">
        <v>37.380000000000003</v>
      </c>
      <c r="G44" s="63"/>
      <c r="H44" s="63"/>
    </row>
    <row r="45" spans="1:8" s="2" customFormat="1" ht="82.15" customHeight="1" x14ac:dyDescent="0.2">
      <c r="A45" s="26"/>
      <c r="B45" s="9" t="s">
        <v>72</v>
      </c>
      <c r="C45" s="18" t="s">
        <v>242</v>
      </c>
      <c r="D45" s="3">
        <v>4</v>
      </c>
      <c r="E45" s="54">
        <v>36.11</v>
      </c>
      <c r="G45" s="63"/>
      <c r="H45" s="63"/>
    </row>
    <row r="46" spans="1:8" s="2" customFormat="1" ht="80.45" customHeight="1" x14ac:dyDescent="0.2">
      <c r="A46" s="26"/>
      <c r="B46" s="47" t="s">
        <v>351</v>
      </c>
      <c r="C46" s="18" t="s">
        <v>242</v>
      </c>
      <c r="D46" s="3">
        <v>4</v>
      </c>
      <c r="E46" s="54">
        <v>39.79</v>
      </c>
      <c r="G46" s="63"/>
      <c r="H46" s="63"/>
    </row>
    <row r="47" spans="1:8" s="2" customFormat="1" ht="85.9" customHeight="1" x14ac:dyDescent="0.2">
      <c r="A47" s="26"/>
      <c r="B47" s="47" t="s">
        <v>353</v>
      </c>
      <c r="C47" s="18" t="s">
        <v>352</v>
      </c>
      <c r="D47" s="3">
        <v>4</v>
      </c>
      <c r="E47" s="54">
        <v>33.94</v>
      </c>
      <c r="G47" s="63"/>
      <c r="H47" s="63"/>
    </row>
    <row r="48" spans="1:8" s="2" customFormat="1" ht="83.45" customHeight="1" x14ac:dyDescent="0.2">
      <c r="A48" s="26"/>
      <c r="B48" s="9" t="s">
        <v>0</v>
      </c>
      <c r="C48" s="18" t="s">
        <v>140</v>
      </c>
      <c r="D48" s="3">
        <v>4</v>
      </c>
      <c r="E48" s="54">
        <v>30.03</v>
      </c>
      <c r="G48" s="63"/>
      <c r="H48" s="63"/>
    </row>
    <row r="49" spans="1:8" s="2" customFormat="1" ht="73.900000000000006" customHeight="1" x14ac:dyDescent="0.2">
      <c r="A49" s="26"/>
      <c r="B49" s="47" t="s">
        <v>354</v>
      </c>
      <c r="C49" s="18" t="s">
        <v>139</v>
      </c>
      <c r="D49" s="3">
        <v>4</v>
      </c>
      <c r="E49" s="54">
        <v>37.85</v>
      </c>
      <c r="G49" s="63"/>
      <c r="H49" s="63"/>
    </row>
    <row r="50" spans="1:8" s="2" customFormat="1" ht="88.9" customHeight="1" x14ac:dyDescent="0.2">
      <c r="A50" s="26"/>
      <c r="B50" s="9" t="s">
        <v>1</v>
      </c>
      <c r="C50" s="18" t="s">
        <v>139</v>
      </c>
      <c r="D50" s="3">
        <v>4</v>
      </c>
      <c r="E50" s="54">
        <v>34.380000000000003</v>
      </c>
      <c r="G50" s="63"/>
      <c r="H50" s="63"/>
    </row>
    <row r="51" spans="1:8" s="2" customFormat="1" ht="82.15" customHeight="1" x14ac:dyDescent="0.2">
      <c r="A51" s="26"/>
      <c r="B51" s="9" t="s">
        <v>2</v>
      </c>
      <c r="C51" s="18" t="s">
        <v>141</v>
      </c>
      <c r="D51" s="3">
        <v>4</v>
      </c>
      <c r="E51" s="54">
        <v>30.25</v>
      </c>
      <c r="G51" s="63"/>
      <c r="H51" s="63"/>
    </row>
    <row r="52" spans="1:8" s="2" customFormat="1" ht="77.45" customHeight="1" x14ac:dyDescent="0.2">
      <c r="A52" s="26"/>
      <c r="B52" s="47" t="s">
        <v>355</v>
      </c>
      <c r="C52" s="18" t="s">
        <v>356</v>
      </c>
      <c r="D52" s="3">
        <v>4</v>
      </c>
      <c r="E52" s="54">
        <v>34.04</v>
      </c>
      <c r="G52" s="63"/>
      <c r="H52" s="63"/>
    </row>
    <row r="53" spans="1:8" ht="36" customHeight="1" x14ac:dyDescent="0.2">
      <c r="A53" s="232"/>
      <c r="B53" s="12" t="s">
        <v>50</v>
      </c>
      <c r="C53" s="21" t="s">
        <v>142</v>
      </c>
      <c r="D53" s="3">
        <v>8</v>
      </c>
      <c r="E53" s="54">
        <v>19.62</v>
      </c>
      <c r="G53" s="63"/>
      <c r="H53" s="63"/>
    </row>
    <row r="54" spans="1:8" ht="36" customHeight="1" x14ac:dyDescent="0.2">
      <c r="A54" s="232"/>
      <c r="B54" s="12" t="s">
        <v>103</v>
      </c>
      <c r="C54" s="21" t="s">
        <v>143</v>
      </c>
      <c r="D54" s="3">
        <v>6</v>
      </c>
      <c r="E54" s="54">
        <v>21.07</v>
      </c>
      <c r="G54" s="63"/>
      <c r="H54" s="63"/>
    </row>
    <row r="55" spans="1:8" ht="36" customHeight="1" x14ac:dyDescent="0.2">
      <c r="A55" s="232"/>
      <c r="B55" s="12" t="s">
        <v>43</v>
      </c>
      <c r="C55" s="21" t="s">
        <v>144</v>
      </c>
      <c r="D55" s="3">
        <v>6</v>
      </c>
      <c r="E55" s="54">
        <v>24.59</v>
      </c>
      <c r="G55" s="63"/>
      <c r="H55" s="63"/>
    </row>
    <row r="56" spans="1:8" ht="36" customHeight="1" x14ac:dyDescent="0.2">
      <c r="A56" s="229"/>
      <c r="B56" s="47" t="s">
        <v>360</v>
      </c>
      <c r="C56" s="21" t="s">
        <v>363</v>
      </c>
      <c r="D56" s="3">
        <v>8</v>
      </c>
      <c r="E56" s="54">
        <v>21.98</v>
      </c>
      <c r="G56" s="63"/>
      <c r="H56" s="63"/>
    </row>
    <row r="57" spans="1:8" ht="36" customHeight="1" x14ac:dyDescent="0.2">
      <c r="A57" s="230"/>
      <c r="B57" s="47" t="s">
        <v>361</v>
      </c>
      <c r="C57" s="21" t="s">
        <v>364</v>
      </c>
      <c r="D57" s="3">
        <v>6</v>
      </c>
      <c r="E57" s="54">
        <v>23.55</v>
      </c>
      <c r="G57" s="63"/>
      <c r="H57" s="63"/>
    </row>
    <row r="58" spans="1:8" ht="36" customHeight="1" x14ac:dyDescent="0.2">
      <c r="A58" s="231"/>
      <c r="B58" s="47" t="s">
        <v>362</v>
      </c>
      <c r="C58" s="21" t="s">
        <v>365</v>
      </c>
      <c r="D58" s="3">
        <v>6</v>
      </c>
      <c r="E58" s="54">
        <v>27.35</v>
      </c>
      <c r="G58" s="63"/>
      <c r="H58" s="63"/>
    </row>
    <row r="59" spans="1:8" ht="47.45" customHeight="1" x14ac:dyDescent="0.2">
      <c r="A59" s="229"/>
      <c r="B59" s="12" t="s">
        <v>357</v>
      </c>
      <c r="C59" s="21" t="s">
        <v>366</v>
      </c>
      <c r="D59" s="45">
        <v>8</v>
      </c>
      <c r="E59" s="54">
        <v>24.91</v>
      </c>
      <c r="G59" s="63"/>
      <c r="H59" s="63"/>
    </row>
    <row r="60" spans="1:8" ht="47.45" customHeight="1" x14ac:dyDescent="0.2">
      <c r="A60" s="230"/>
      <c r="B60" s="12" t="s">
        <v>358</v>
      </c>
      <c r="C60" s="21" t="s">
        <v>367</v>
      </c>
      <c r="D60" s="45">
        <v>6</v>
      </c>
      <c r="E60" s="54">
        <v>26.26</v>
      </c>
      <c r="G60" s="63"/>
      <c r="H60" s="63"/>
    </row>
    <row r="61" spans="1:8" ht="39.6" customHeight="1" x14ac:dyDescent="0.2">
      <c r="A61" s="231"/>
      <c r="B61" s="12" t="s">
        <v>359</v>
      </c>
      <c r="C61" s="21" t="s">
        <v>368</v>
      </c>
      <c r="D61" s="45">
        <v>6</v>
      </c>
      <c r="E61" s="54">
        <v>29.71</v>
      </c>
      <c r="G61" s="63"/>
      <c r="H61" s="63"/>
    </row>
    <row r="62" spans="1:8" ht="39" customHeight="1" x14ac:dyDescent="0.2">
      <c r="A62" s="229"/>
      <c r="B62" s="11" t="s">
        <v>163</v>
      </c>
      <c r="C62" s="33" t="s">
        <v>275</v>
      </c>
      <c r="D62" s="4">
        <v>8</v>
      </c>
      <c r="E62" s="54">
        <v>19.61</v>
      </c>
      <c r="G62" s="63"/>
      <c r="H62" s="63"/>
    </row>
    <row r="63" spans="1:8" ht="39" customHeight="1" x14ac:dyDescent="0.2">
      <c r="A63" s="230"/>
      <c r="B63" s="11" t="s">
        <v>164</v>
      </c>
      <c r="C63" s="33" t="s">
        <v>276</v>
      </c>
      <c r="D63" s="28">
        <v>6</v>
      </c>
      <c r="E63" s="54">
        <v>22.87</v>
      </c>
      <c r="G63" s="63"/>
      <c r="H63" s="63"/>
    </row>
    <row r="64" spans="1:8" ht="39" customHeight="1" x14ac:dyDescent="0.2">
      <c r="A64" s="231"/>
      <c r="B64" s="11" t="s">
        <v>165</v>
      </c>
      <c r="C64" s="33" t="s">
        <v>277</v>
      </c>
      <c r="D64" s="4">
        <v>6</v>
      </c>
      <c r="E64" s="54">
        <v>24.92</v>
      </c>
      <c r="G64" s="63"/>
      <c r="H64" s="63"/>
    </row>
    <row r="65" spans="1:8" ht="36.75" customHeight="1" x14ac:dyDescent="0.2">
      <c r="A65" s="229"/>
      <c r="B65" s="47" t="s">
        <v>369</v>
      </c>
      <c r="C65" s="33" t="s">
        <v>402</v>
      </c>
      <c r="D65" s="4">
        <v>8</v>
      </c>
      <c r="E65" s="54">
        <v>21.3</v>
      </c>
      <c r="G65" s="63"/>
      <c r="H65" s="63"/>
    </row>
    <row r="66" spans="1:8" ht="36.75" customHeight="1" x14ac:dyDescent="0.2">
      <c r="A66" s="230"/>
      <c r="B66" s="47" t="s">
        <v>370</v>
      </c>
      <c r="C66" s="33" t="s">
        <v>403</v>
      </c>
      <c r="D66" s="4">
        <v>6</v>
      </c>
      <c r="E66" s="54">
        <v>25.07</v>
      </c>
      <c r="G66" s="63"/>
      <c r="H66" s="63"/>
    </row>
    <row r="67" spans="1:8" ht="36.75" customHeight="1" x14ac:dyDescent="0.2">
      <c r="A67" s="231"/>
      <c r="B67" s="47" t="s">
        <v>371</v>
      </c>
      <c r="C67" s="33" t="s">
        <v>404</v>
      </c>
      <c r="D67" s="4">
        <v>6</v>
      </c>
      <c r="E67" s="54">
        <v>26.7</v>
      </c>
      <c r="G67" s="63"/>
      <c r="H67" s="63"/>
    </row>
    <row r="68" spans="1:8" ht="41.45" customHeight="1" x14ac:dyDescent="0.2">
      <c r="A68" s="229"/>
      <c r="B68" s="11" t="s">
        <v>372</v>
      </c>
      <c r="C68" s="33" t="s">
        <v>405</v>
      </c>
      <c r="D68" s="4">
        <v>6</v>
      </c>
      <c r="E68" s="54">
        <v>24.88</v>
      </c>
      <c r="G68" s="63"/>
      <c r="H68" s="63"/>
    </row>
    <row r="69" spans="1:8" ht="41.45" customHeight="1" x14ac:dyDescent="0.2">
      <c r="A69" s="230"/>
      <c r="B69" s="11" t="s">
        <v>373</v>
      </c>
      <c r="C69" s="33" t="s">
        <v>406</v>
      </c>
      <c r="D69" s="4">
        <v>6</v>
      </c>
      <c r="E69" s="54">
        <v>28.08</v>
      </c>
      <c r="G69" s="63"/>
      <c r="H69" s="63"/>
    </row>
    <row r="70" spans="1:8" ht="48" customHeight="1" x14ac:dyDescent="0.2">
      <c r="A70" s="231"/>
      <c r="B70" s="11" t="s">
        <v>374</v>
      </c>
      <c r="C70" s="33" t="s">
        <v>407</v>
      </c>
      <c r="D70" s="4">
        <v>6</v>
      </c>
      <c r="E70" s="54">
        <v>30.05</v>
      </c>
      <c r="G70" s="63"/>
      <c r="H70" s="63"/>
    </row>
    <row r="71" spans="1:8" ht="56.45" customHeight="1" x14ac:dyDescent="0.2">
      <c r="A71" s="229"/>
      <c r="B71" s="11" t="s">
        <v>415</v>
      </c>
      <c r="C71" s="33" t="s">
        <v>408</v>
      </c>
      <c r="D71" s="4">
        <v>6</v>
      </c>
      <c r="E71" s="54">
        <v>24.47</v>
      </c>
      <c r="G71" s="63"/>
      <c r="H71" s="63"/>
    </row>
    <row r="72" spans="1:8" ht="62.45" customHeight="1" x14ac:dyDescent="0.2">
      <c r="A72" s="231"/>
      <c r="B72" s="11" t="s">
        <v>375</v>
      </c>
      <c r="C72" s="33" t="s">
        <v>417</v>
      </c>
      <c r="D72" s="4">
        <v>6</v>
      </c>
      <c r="E72" s="54">
        <v>27.97</v>
      </c>
      <c r="G72" s="63"/>
      <c r="H72" s="63"/>
    </row>
    <row r="73" spans="1:8" ht="64.900000000000006" customHeight="1" x14ac:dyDescent="0.2">
      <c r="A73" s="229"/>
      <c r="B73" s="47" t="s">
        <v>416</v>
      </c>
      <c r="C73" s="33" t="s">
        <v>418</v>
      </c>
      <c r="D73" s="4">
        <v>6</v>
      </c>
      <c r="E73" s="54">
        <v>27.23</v>
      </c>
      <c r="G73" s="63"/>
      <c r="H73" s="63"/>
    </row>
    <row r="74" spans="1:8" ht="64.900000000000006" customHeight="1" x14ac:dyDescent="0.2">
      <c r="A74" s="231"/>
      <c r="B74" s="47" t="s">
        <v>376</v>
      </c>
      <c r="C74" s="33" t="s">
        <v>420</v>
      </c>
      <c r="D74" s="4">
        <v>6</v>
      </c>
      <c r="E74" s="54">
        <v>29.86</v>
      </c>
      <c r="G74" s="63"/>
      <c r="H74" s="63"/>
    </row>
    <row r="75" spans="1:8" ht="46.9" customHeight="1" x14ac:dyDescent="0.2">
      <c r="A75" s="229"/>
      <c r="B75" s="47" t="s">
        <v>24</v>
      </c>
      <c r="C75" s="25" t="s">
        <v>410</v>
      </c>
      <c r="D75" s="4">
        <v>8</v>
      </c>
      <c r="E75" s="54">
        <v>18.68</v>
      </c>
      <c r="G75" s="63"/>
      <c r="H75" s="63"/>
    </row>
    <row r="76" spans="1:8" ht="46.9" customHeight="1" x14ac:dyDescent="0.2">
      <c r="A76" s="230"/>
      <c r="B76" s="11" t="s">
        <v>25</v>
      </c>
      <c r="C76" s="25" t="s">
        <v>280</v>
      </c>
      <c r="D76" s="4">
        <v>6</v>
      </c>
      <c r="E76" s="54">
        <v>21.77</v>
      </c>
      <c r="G76" s="63"/>
      <c r="H76" s="63"/>
    </row>
    <row r="77" spans="1:8" ht="43.9" customHeight="1" x14ac:dyDescent="0.2">
      <c r="A77" s="231"/>
      <c r="B77" s="11" t="s">
        <v>26</v>
      </c>
      <c r="C77" s="25" t="s">
        <v>281</v>
      </c>
      <c r="D77" s="4">
        <v>6</v>
      </c>
      <c r="E77" s="54">
        <v>24.74</v>
      </c>
      <c r="G77" s="63"/>
      <c r="H77" s="63"/>
    </row>
    <row r="78" spans="1:8" ht="34.15" customHeight="1" x14ac:dyDescent="0.2">
      <c r="A78" s="232"/>
      <c r="B78" s="47" t="s">
        <v>3</v>
      </c>
      <c r="C78" s="18" t="s">
        <v>145</v>
      </c>
      <c r="D78" s="3">
        <v>8</v>
      </c>
      <c r="E78" s="54">
        <v>19.48</v>
      </c>
      <c r="G78" s="63"/>
      <c r="H78" s="63"/>
    </row>
    <row r="79" spans="1:8" ht="34.15" customHeight="1" x14ac:dyDescent="0.2">
      <c r="A79" s="232"/>
      <c r="B79" s="47" t="s">
        <v>4</v>
      </c>
      <c r="C79" s="16" t="s">
        <v>146</v>
      </c>
      <c r="D79" s="4">
        <v>6</v>
      </c>
      <c r="E79" s="54">
        <v>22.91</v>
      </c>
      <c r="G79" s="63"/>
      <c r="H79" s="63"/>
    </row>
    <row r="80" spans="1:8" ht="34.15" customHeight="1" x14ac:dyDescent="0.2">
      <c r="A80" s="232"/>
      <c r="B80" s="11" t="s">
        <v>5</v>
      </c>
      <c r="C80" s="16" t="s">
        <v>147</v>
      </c>
      <c r="D80" s="4">
        <v>6</v>
      </c>
      <c r="E80" s="54">
        <v>26.32</v>
      </c>
      <c r="G80" s="63"/>
      <c r="H80" s="63"/>
    </row>
    <row r="81" spans="1:8" ht="34.15" customHeight="1" x14ac:dyDescent="0.2">
      <c r="A81" s="232"/>
      <c r="B81" s="9" t="s">
        <v>39</v>
      </c>
      <c r="C81" s="18" t="s">
        <v>148</v>
      </c>
      <c r="D81" s="4">
        <v>6</v>
      </c>
      <c r="E81" s="54">
        <v>30.37</v>
      </c>
      <c r="G81" s="63"/>
      <c r="H81" s="63"/>
    </row>
    <row r="82" spans="1:8" ht="35.25" customHeight="1" x14ac:dyDescent="0.2">
      <c r="A82" s="229"/>
      <c r="B82" s="9" t="s">
        <v>149</v>
      </c>
      <c r="C82" s="18" t="s">
        <v>159</v>
      </c>
      <c r="D82" s="3">
        <v>6</v>
      </c>
      <c r="E82" s="54">
        <v>19.78</v>
      </c>
      <c r="G82" s="63"/>
      <c r="H82" s="63"/>
    </row>
    <row r="83" spans="1:8" ht="35.25" customHeight="1" x14ac:dyDescent="0.2">
      <c r="A83" s="230"/>
      <c r="B83" s="9" t="s">
        <v>150</v>
      </c>
      <c r="C83" s="18" t="s">
        <v>160</v>
      </c>
      <c r="D83" s="3">
        <v>6</v>
      </c>
      <c r="E83" s="54">
        <v>22.84</v>
      </c>
      <c r="G83" s="63"/>
      <c r="H83" s="63"/>
    </row>
    <row r="84" spans="1:8" ht="35.25" customHeight="1" x14ac:dyDescent="0.2">
      <c r="A84" s="231"/>
      <c r="B84" s="9" t="s">
        <v>151</v>
      </c>
      <c r="C84" s="18" t="s">
        <v>161</v>
      </c>
      <c r="D84" s="3">
        <v>6</v>
      </c>
      <c r="E84" s="54">
        <v>25.98</v>
      </c>
      <c r="G84" s="63"/>
      <c r="H84" s="63"/>
    </row>
    <row r="85" spans="1:8" ht="35.25" customHeight="1" x14ac:dyDescent="0.2">
      <c r="A85" s="229"/>
      <c r="B85" s="9" t="s">
        <v>51</v>
      </c>
      <c r="C85" s="18" t="s">
        <v>156</v>
      </c>
      <c r="D85" s="3">
        <v>8</v>
      </c>
      <c r="E85" s="54">
        <v>19.78</v>
      </c>
      <c r="G85" s="63"/>
      <c r="H85" s="63"/>
    </row>
    <row r="86" spans="1:8" ht="35.25" customHeight="1" x14ac:dyDescent="0.2">
      <c r="A86" s="230"/>
      <c r="B86" s="9" t="s">
        <v>52</v>
      </c>
      <c r="C86" s="18" t="s">
        <v>157</v>
      </c>
      <c r="D86" s="3">
        <v>6</v>
      </c>
      <c r="E86" s="54">
        <v>22.84</v>
      </c>
      <c r="G86" s="63"/>
      <c r="H86" s="63"/>
    </row>
    <row r="87" spans="1:8" ht="35.25" customHeight="1" x14ac:dyDescent="0.2">
      <c r="A87" s="231"/>
      <c r="B87" s="9" t="s">
        <v>53</v>
      </c>
      <c r="C87" s="18" t="s">
        <v>158</v>
      </c>
      <c r="D87" s="3">
        <v>6</v>
      </c>
      <c r="E87" s="54">
        <v>25.98</v>
      </c>
      <c r="G87" s="63"/>
      <c r="H87" s="63"/>
    </row>
    <row r="88" spans="1:8" ht="107.45" customHeight="1" x14ac:dyDescent="0.2">
      <c r="A88" s="36"/>
      <c r="B88" s="47" t="s">
        <v>377</v>
      </c>
      <c r="C88" s="25" t="s">
        <v>278</v>
      </c>
      <c r="D88" s="3">
        <v>6</v>
      </c>
      <c r="E88" s="54">
        <v>25.41</v>
      </c>
      <c r="G88" s="63"/>
      <c r="H88" s="63"/>
    </row>
    <row r="89" spans="1:8" ht="107.45" customHeight="1" x14ac:dyDescent="0.2">
      <c r="A89" s="36"/>
      <c r="B89" s="47" t="s">
        <v>162</v>
      </c>
      <c r="C89" s="25" t="s">
        <v>279</v>
      </c>
      <c r="D89" s="3">
        <v>6</v>
      </c>
      <c r="E89" s="54">
        <v>23.94</v>
      </c>
      <c r="G89" s="63"/>
      <c r="H89" s="63"/>
    </row>
    <row r="90" spans="1:8" ht="118.9" customHeight="1" x14ac:dyDescent="0.2">
      <c r="A90" s="36"/>
      <c r="B90" s="47" t="s">
        <v>409</v>
      </c>
      <c r="C90" s="21" t="s">
        <v>153</v>
      </c>
      <c r="D90" s="3">
        <v>6</v>
      </c>
      <c r="E90" s="54">
        <v>25.89</v>
      </c>
      <c r="G90" s="63"/>
      <c r="H90" s="63"/>
    </row>
    <row r="91" spans="1:8" ht="121.9" customHeight="1" x14ac:dyDescent="0.2">
      <c r="A91" s="36"/>
      <c r="B91" s="12" t="s">
        <v>42</v>
      </c>
      <c r="C91" s="21" t="s">
        <v>152</v>
      </c>
      <c r="D91" s="3">
        <v>6</v>
      </c>
      <c r="E91" s="54">
        <v>24.05</v>
      </c>
      <c r="G91" s="63"/>
      <c r="H91" s="63"/>
    </row>
    <row r="92" spans="1:8" ht="57.6" customHeight="1" x14ac:dyDescent="0.2">
      <c r="A92" s="229"/>
      <c r="B92" s="9" t="s">
        <v>104</v>
      </c>
      <c r="C92" s="18" t="s">
        <v>106</v>
      </c>
      <c r="D92" s="3">
        <v>6</v>
      </c>
      <c r="E92" s="54">
        <v>11.16</v>
      </c>
      <c r="G92" s="63"/>
      <c r="H92" s="63"/>
    </row>
    <row r="93" spans="1:8" ht="66.599999999999994" customHeight="1" x14ac:dyDescent="0.2">
      <c r="A93" s="231"/>
      <c r="B93" s="9" t="s">
        <v>105</v>
      </c>
      <c r="C93" s="18" t="s">
        <v>107</v>
      </c>
      <c r="D93" s="3">
        <v>6</v>
      </c>
      <c r="E93" s="54">
        <v>13.02</v>
      </c>
      <c r="G93" s="63"/>
      <c r="H93" s="63"/>
    </row>
    <row r="94" spans="1:8" ht="102.6" customHeight="1" x14ac:dyDescent="0.2">
      <c r="A94" s="27"/>
      <c r="B94" s="10" t="s">
        <v>44</v>
      </c>
      <c r="C94" s="22" t="s">
        <v>64</v>
      </c>
      <c r="D94" s="4">
        <v>8</v>
      </c>
      <c r="E94" s="54">
        <v>12.29</v>
      </c>
      <c r="G94" s="63"/>
      <c r="H94" s="63"/>
    </row>
    <row r="95" spans="1:8" ht="124.9" customHeight="1" x14ac:dyDescent="0.2">
      <c r="A95" s="27"/>
      <c r="B95" s="11" t="s">
        <v>378</v>
      </c>
      <c r="C95" s="23" t="s">
        <v>379</v>
      </c>
      <c r="D95" s="4">
        <v>8</v>
      </c>
      <c r="E95" s="54">
        <v>11.11</v>
      </c>
      <c r="G95" s="63"/>
      <c r="H95" s="63"/>
    </row>
    <row r="96" spans="1:8" ht="119.45" customHeight="1" x14ac:dyDescent="0.2">
      <c r="A96" s="46"/>
      <c r="B96" s="11" t="s">
        <v>380</v>
      </c>
      <c r="C96" s="16" t="s">
        <v>381</v>
      </c>
      <c r="D96" s="4">
        <v>2</v>
      </c>
      <c r="E96" s="54">
        <v>50.41</v>
      </c>
      <c r="G96" s="63"/>
      <c r="H96" s="63"/>
    </row>
    <row r="97" spans="1:8" ht="121.9" customHeight="1" x14ac:dyDescent="0.2">
      <c r="A97" s="46"/>
      <c r="B97" s="47" t="s">
        <v>419</v>
      </c>
      <c r="C97" s="16" t="s">
        <v>381</v>
      </c>
      <c r="D97" s="4">
        <v>2</v>
      </c>
      <c r="E97" s="54">
        <v>52.44</v>
      </c>
      <c r="G97" s="63"/>
      <c r="H97" s="63"/>
    </row>
    <row r="98" spans="1:8" ht="49.15" customHeight="1" x14ac:dyDescent="0.2">
      <c r="A98" s="229"/>
      <c r="B98" s="10" t="s">
        <v>45</v>
      </c>
      <c r="C98" s="17" t="s">
        <v>171</v>
      </c>
      <c r="D98" s="5">
        <v>2</v>
      </c>
      <c r="E98" s="54">
        <v>40.54</v>
      </c>
      <c r="G98" s="63"/>
      <c r="H98" s="63"/>
    </row>
    <row r="99" spans="1:8" ht="49.15" customHeight="1" x14ac:dyDescent="0.2">
      <c r="A99" s="230"/>
      <c r="B99" s="10" t="s">
        <v>46</v>
      </c>
      <c r="C99" s="17" t="s">
        <v>172</v>
      </c>
      <c r="D99" s="5">
        <v>2</v>
      </c>
      <c r="E99" s="54">
        <v>43</v>
      </c>
      <c r="G99" s="63"/>
      <c r="H99" s="63"/>
    </row>
    <row r="100" spans="1:8" ht="21" customHeight="1" x14ac:dyDescent="0.2">
      <c r="A100" s="231"/>
      <c r="B100" s="10" t="s">
        <v>47</v>
      </c>
      <c r="C100" s="17" t="s">
        <v>173</v>
      </c>
      <c r="D100" s="5">
        <v>2</v>
      </c>
      <c r="E100" s="54">
        <v>44.98</v>
      </c>
      <c r="G100" s="63"/>
      <c r="H100" s="63"/>
    </row>
    <row r="101" spans="1:8" ht="105.6" customHeight="1" x14ac:dyDescent="0.2">
      <c r="A101" s="36"/>
      <c r="B101" s="10" t="s">
        <v>48</v>
      </c>
      <c r="C101" s="17" t="s">
        <v>174</v>
      </c>
      <c r="D101" s="5">
        <v>1</v>
      </c>
      <c r="E101" s="54">
        <v>64.28</v>
      </c>
      <c r="G101" s="63"/>
      <c r="H101" s="63"/>
    </row>
    <row r="102" spans="1:8" ht="49.15" customHeight="1" x14ac:dyDescent="0.2">
      <c r="A102" s="229"/>
      <c r="B102" s="10" t="s">
        <v>110</v>
      </c>
      <c r="C102" s="17" t="s">
        <v>168</v>
      </c>
      <c r="D102" s="5">
        <v>2</v>
      </c>
      <c r="E102" s="54">
        <v>39.64</v>
      </c>
      <c r="G102" s="63"/>
      <c r="H102" s="63"/>
    </row>
    <row r="103" spans="1:8" ht="49.15" customHeight="1" x14ac:dyDescent="0.2">
      <c r="A103" s="230"/>
      <c r="B103" s="10" t="s">
        <v>108</v>
      </c>
      <c r="C103" s="17" t="s">
        <v>169</v>
      </c>
      <c r="D103" s="5">
        <v>2</v>
      </c>
      <c r="E103" s="54">
        <v>41.85</v>
      </c>
      <c r="G103" s="63"/>
      <c r="H103" s="63"/>
    </row>
    <row r="104" spans="1:8" ht="25.9" customHeight="1" x14ac:dyDescent="0.2">
      <c r="A104" s="231"/>
      <c r="B104" s="10" t="s">
        <v>109</v>
      </c>
      <c r="C104" s="17" t="s">
        <v>170</v>
      </c>
      <c r="D104" s="5">
        <v>2</v>
      </c>
      <c r="E104" s="54">
        <v>44.05</v>
      </c>
      <c r="G104" s="63"/>
      <c r="H104" s="63"/>
    </row>
    <row r="105" spans="1:8" ht="98.45" customHeight="1" x14ac:dyDescent="0.2">
      <c r="A105" s="35"/>
      <c r="B105" s="10" t="s">
        <v>115</v>
      </c>
      <c r="C105" s="17" t="s">
        <v>166</v>
      </c>
      <c r="D105" s="5">
        <v>1</v>
      </c>
      <c r="E105" s="54">
        <v>62.29</v>
      </c>
      <c r="G105" s="63"/>
      <c r="H105" s="63"/>
    </row>
    <row r="106" spans="1:8" ht="106.9" customHeight="1" x14ac:dyDescent="0.2">
      <c r="A106" s="35"/>
      <c r="B106" s="10" t="s">
        <v>116</v>
      </c>
      <c r="C106" s="17" t="s">
        <v>167</v>
      </c>
      <c r="D106" s="5">
        <v>1</v>
      </c>
      <c r="E106" s="54">
        <v>64.3</v>
      </c>
      <c r="G106" s="63"/>
      <c r="H106" s="63"/>
    </row>
    <row r="107" spans="1:8" ht="52.9" customHeight="1" x14ac:dyDescent="0.2">
      <c r="A107" s="229"/>
      <c r="B107" s="10" t="s">
        <v>291</v>
      </c>
      <c r="C107" s="17" t="s">
        <v>294</v>
      </c>
      <c r="D107" s="5">
        <v>2</v>
      </c>
      <c r="E107" s="54">
        <v>23.69</v>
      </c>
      <c r="G107" s="63"/>
      <c r="H107" s="63"/>
    </row>
    <row r="108" spans="1:8" ht="52.9" customHeight="1" x14ac:dyDescent="0.2">
      <c r="A108" s="230"/>
      <c r="B108" s="10" t="s">
        <v>292</v>
      </c>
      <c r="C108" s="17" t="s">
        <v>412</v>
      </c>
      <c r="D108" s="5">
        <v>2</v>
      </c>
      <c r="E108" s="54">
        <v>25.16</v>
      </c>
      <c r="G108" s="63"/>
      <c r="H108" s="63"/>
    </row>
    <row r="109" spans="1:8" ht="64.150000000000006" customHeight="1" x14ac:dyDescent="0.2">
      <c r="A109" s="231"/>
      <c r="B109" s="10" t="s">
        <v>293</v>
      </c>
      <c r="C109" s="17" t="s">
        <v>413</v>
      </c>
      <c r="D109" s="5">
        <v>2</v>
      </c>
      <c r="E109" s="54">
        <v>26.51</v>
      </c>
      <c r="G109" s="63"/>
      <c r="H109" s="63"/>
    </row>
    <row r="110" spans="1:8" ht="100.9" customHeight="1" x14ac:dyDescent="0.2">
      <c r="A110" s="35"/>
      <c r="B110" s="10" t="s">
        <v>296</v>
      </c>
      <c r="C110" s="17" t="s">
        <v>295</v>
      </c>
      <c r="D110" s="5">
        <v>1</v>
      </c>
      <c r="E110" s="54">
        <v>45.21</v>
      </c>
      <c r="G110" s="63"/>
      <c r="H110" s="63"/>
    </row>
    <row r="111" spans="1:8" ht="31.15" customHeight="1" x14ac:dyDescent="0.2">
      <c r="A111" s="232"/>
      <c r="B111" s="14" t="s">
        <v>54</v>
      </c>
      <c r="C111" s="24" t="s">
        <v>259</v>
      </c>
      <c r="D111" s="7">
        <v>6</v>
      </c>
      <c r="E111" s="54">
        <v>16.309999999999999</v>
      </c>
      <c r="G111" s="63"/>
      <c r="H111" s="63"/>
    </row>
    <row r="112" spans="1:8" ht="31.15" customHeight="1" x14ac:dyDescent="0.2">
      <c r="A112" s="232"/>
      <c r="B112" s="14" t="s">
        <v>55</v>
      </c>
      <c r="C112" s="24" t="s">
        <v>260</v>
      </c>
      <c r="D112" s="7">
        <v>6</v>
      </c>
      <c r="E112" s="54">
        <v>18.5</v>
      </c>
      <c r="G112" s="63"/>
      <c r="H112" s="63"/>
    </row>
    <row r="113" spans="1:8" ht="31.15" customHeight="1" x14ac:dyDescent="0.2">
      <c r="A113" s="232"/>
      <c r="B113" s="14" t="s">
        <v>56</v>
      </c>
      <c r="C113" s="24" t="s">
        <v>261</v>
      </c>
      <c r="D113" s="7">
        <v>6</v>
      </c>
      <c r="E113" s="54">
        <v>20.59</v>
      </c>
      <c r="G113" s="63"/>
      <c r="H113" s="63"/>
    </row>
    <row r="114" spans="1:8" ht="31.15" customHeight="1" x14ac:dyDescent="0.2">
      <c r="A114" s="232"/>
      <c r="B114" s="14" t="s">
        <v>57</v>
      </c>
      <c r="C114" s="24" t="s">
        <v>262</v>
      </c>
      <c r="D114" s="7">
        <v>6</v>
      </c>
      <c r="E114" s="54">
        <v>22.3</v>
      </c>
      <c r="G114" s="63"/>
      <c r="H114" s="63"/>
    </row>
    <row r="115" spans="1:8" ht="31.15" customHeight="1" x14ac:dyDescent="0.2">
      <c r="A115" s="232"/>
      <c r="B115" s="14" t="s">
        <v>58</v>
      </c>
      <c r="C115" s="24" t="s">
        <v>263</v>
      </c>
      <c r="D115" s="7">
        <v>4</v>
      </c>
      <c r="E115" s="54">
        <v>25.29</v>
      </c>
      <c r="G115" s="63"/>
      <c r="H115" s="63"/>
    </row>
    <row r="116" spans="1:8" ht="31.15" customHeight="1" x14ac:dyDescent="0.2">
      <c r="A116" s="232"/>
      <c r="B116" s="14" t="s">
        <v>437</v>
      </c>
      <c r="C116" s="24" t="s">
        <v>438</v>
      </c>
      <c r="D116" s="7">
        <v>4</v>
      </c>
      <c r="E116" s="54">
        <v>30.56</v>
      </c>
      <c r="G116" s="63"/>
      <c r="H116" s="63"/>
    </row>
    <row r="117" spans="1:8" ht="34.5" customHeight="1" x14ac:dyDescent="0.2">
      <c r="A117" s="232"/>
      <c r="B117" s="14" t="s">
        <v>59</v>
      </c>
      <c r="C117" s="24" t="s">
        <v>264</v>
      </c>
      <c r="D117" s="7">
        <v>6</v>
      </c>
      <c r="E117" s="54">
        <v>19.29</v>
      </c>
      <c r="G117" s="63"/>
      <c r="H117" s="63"/>
    </row>
    <row r="118" spans="1:8" ht="34.5" customHeight="1" x14ac:dyDescent="0.2">
      <c r="A118" s="232"/>
      <c r="B118" s="14" t="s">
        <v>60</v>
      </c>
      <c r="C118" s="24" t="s">
        <v>265</v>
      </c>
      <c r="D118" s="7">
        <v>6</v>
      </c>
      <c r="E118" s="54">
        <v>21.09</v>
      </c>
      <c r="G118" s="63"/>
      <c r="H118" s="63"/>
    </row>
    <row r="119" spans="1:8" ht="34.5" customHeight="1" x14ac:dyDescent="0.2">
      <c r="A119" s="232"/>
      <c r="B119" s="14" t="s">
        <v>61</v>
      </c>
      <c r="C119" s="24" t="s">
        <v>266</v>
      </c>
      <c r="D119" s="7">
        <v>6</v>
      </c>
      <c r="E119" s="54">
        <v>23.39</v>
      </c>
      <c r="G119" s="63"/>
      <c r="H119" s="63"/>
    </row>
    <row r="120" spans="1:8" ht="34.5" customHeight="1" x14ac:dyDescent="0.2">
      <c r="A120" s="232"/>
      <c r="B120" s="14" t="s">
        <v>435</v>
      </c>
      <c r="C120" s="24" t="s">
        <v>436</v>
      </c>
      <c r="D120" s="7">
        <v>6</v>
      </c>
      <c r="E120" s="54">
        <v>28.13</v>
      </c>
      <c r="G120" s="63"/>
      <c r="H120" s="63"/>
    </row>
    <row r="121" spans="1:8" ht="28.9" customHeight="1" x14ac:dyDescent="0.2">
      <c r="A121" s="229"/>
      <c r="B121" s="11" t="s">
        <v>117</v>
      </c>
      <c r="C121" s="16" t="s">
        <v>267</v>
      </c>
      <c r="D121" s="7">
        <v>6</v>
      </c>
      <c r="E121" s="54">
        <v>10.35</v>
      </c>
      <c r="G121" s="63"/>
      <c r="H121" s="63"/>
    </row>
    <row r="122" spans="1:8" ht="28.9" customHeight="1" x14ac:dyDescent="0.2">
      <c r="A122" s="230"/>
      <c r="B122" s="11" t="s">
        <v>118</v>
      </c>
      <c r="C122" s="16" t="s">
        <v>268</v>
      </c>
      <c r="D122" s="4">
        <v>6</v>
      </c>
      <c r="E122" s="54">
        <v>12.46</v>
      </c>
      <c r="G122" s="63"/>
      <c r="H122" s="63"/>
    </row>
    <row r="123" spans="1:8" ht="28.9" customHeight="1" x14ac:dyDescent="0.2">
      <c r="A123" s="230"/>
      <c r="B123" s="11" t="s">
        <v>119</v>
      </c>
      <c r="C123" s="16" t="s">
        <v>269</v>
      </c>
      <c r="D123" s="4">
        <v>6</v>
      </c>
      <c r="E123" s="54">
        <v>14.49</v>
      </c>
      <c r="G123" s="63"/>
      <c r="H123" s="63"/>
    </row>
    <row r="124" spans="1:8" ht="28.9" customHeight="1" x14ac:dyDescent="0.2">
      <c r="A124" s="230"/>
      <c r="B124" s="11" t="s">
        <v>120</v>
      </c>
      <c r="C124" s="16" t="s">
        <v>270</v>
      </c>
      <c r="D124" s="4">
        <v>6</v>
      </c>
      <c r="E124" s="54">
        <v>15.43</v>
      </c>
      <c r="G124" s="63"/>
      <c r="H124" s="63"/>
    </row>
    <row r="125" spans="1:8" ht="28.9" customHeight="1" x14ac:dyDescent="0.2">
      <c r="A125" s="230"/>
      <c r="B125" s="11" t="s">
        <v>121</v>
      </c>
      <c r="C125" s="16" t="s">
        <v>271</v>
      </c>
      <c r="D125" s="4">
        <v>6</v>
      </c>
      <c r="E125" s="54">
        <v>18.23</v>
      </c>
      <c r="G125" s="63"/>
      <c r="H125" s="63"/>
    </row>
    <row r="126" spans="1:8" ht="28.9" customHeight="1" x14ac:dyDescent="0.2">
      <c r="A126" s="231"/>
      <c r="B126" s="11" t="s">
        <v>122</v>
      </c>
      <c r="C126" s="16" t="s">
        <v>272</v>
      </c>
      <c r="D126" s="4">
        <v>4</v>
      </c>
      <c r="E126" s="54">
        <v>19.68</v>
      </c>
      <c r="G126" s="63"/>
      <c r="H126" s="63"/>
    </row>
    <row r="127" spans="1:8" ht="73.900000000000006" customHeight="1" x14ac:dyDescent="0.2">
      <c r="A127" s="230"/>
      <c r="B127" s="11" t="s">
        <v>123</v>
      </c>
      <c r="C127" s="16" t="s">
        <v>273</v>
      </c>
      <c r="D127" s="4">
        <v>6</v>
      </c>
      <c r="E127" s="54">
        <v>16.510000000000002</v>
      </c>
      <c r="G127" s="63"/>
      <c r="H127" s="63"/>
    </row>
    <row r="128" spans="1:8" ht="64.900000000000006" customHeight="1" x14ac:dyDescent="0.2">
      <c r="A128" s="231"/>
      <c r="B128" s="11" t="s">
        <v>124</v>
      </c>
      <c r="C128" s="16" t="s">
        <v>274</v>
      </c>
      <c r="D128" s="4">
        <v>6</v>
      </c>
      <c r="E128" s="54">
        <v>17.940000000000001</v>
      </c>
      <c r="G128" s="63"/>
      <c r="H128" s="63"/>
    </row>
    <row r="129" spans="1:8" ht="32.450000000000003" customHeight="1" x14ac:dyDescent="0.2">
      <c r="A129" s="229"/>
      <c r="B129" s="11" t="s">
        <v>6</v>
      </c>
      <c r="C129" s="16" t="s">
        <v>175</v>
      </c>
      <c r="D129" s="4">
        <v>6</v>
      </c>
      <c r="E129" s="54">
        <v>9.61</v>
      </c>
      <c r="G129" s="63"/>
      <c r="H129" s="63"/>
    </row>
    <row r="130" spans="1:8" ht="31.9" customHeight="1" x14ac:dyDescent="0.2">
      <c r="A130" s="230"/>
      <c r="B130" s="11" t="s">
        <v>7</v>
      </c>
      <c r="C130" s="16" t="s">
        <v>177</v>
      </c>
      <c r="D130" s="4">
        <v>6</v>
      </c>
      <c r="E130" s="54">
        <v>11.65</v>
      </c>
      <c r="G130" s="63"/>
      <c r="H130" s="63"/>
    </row>
    <row r="131" spans="1:8" ht="31.9" customHeight="1" x14ac:dyDescent="0.2">
      <c r="A131" s="230"/>
      <c r="B131" s="11" t="s">
        <v>8</v>
      </c>
      <c r="C131" s="16" t="s">
        <v>176</v>
      </c>
      <c r="D131" s="4">
        <v>6</v>
      </c>
      <c r="E131" s="54">
        <v>13.33</v>
      </c>
      <c r="G131" s="63"/>
      <c r="H131" s="63"/>
    </row>
    <row r="132" spans="1:8" ht="31.9" customHeight="1" x14ac:dyDescent="0.2">
      <c r="A132" s="230"/>
      <c r="B132" s="11" t="s">
        <v>9</v>
      </c>
      <c r="C132" s="16" t="s">
        <v>178</v>
      </c>
      <c r="D132" s="4">
        <v>6</v>
      </c>
      <c r="E132" s="54">
        <v>14.69</v>
      </c>
      <c r="G132" s="63"/>
      <c r="H132" s="63"/>
    </row>
    <row r="133" spans="1:8" ht="33" customHeight="1" x14ac:dyDescent="0.2">
      <c r="A133" s="230"/>
      <c r="B133" s="11" t="s">
        <v>10</v>
      </c>
      <c r="C133" s="16" t="s">
        <v>179</v>
      </c>
      <c r="D133" s="4">
        <v>6</v>
      </c>
      <c r="E133" s="54">
        <v>17.04</v>
      </c>
      <c r="G133" s="63"/>
      <c r="H133" s="63"/>
    </row>
    <row r="134" spans="1:8" ht="31.9" customHeight="1" x14ac:dyDescent="0.2">
      <c r="A134" s="231"/>
      <c r="B134" s="11" t="s">
        <v>11</v>
      </c>
      <c r="C134" s="16" t="s">
        <v>183</v>
      </c>
      <c r="D134" s="4">
        <v>4</v>
      </c>
      <c r="E134" s="54">
        <v>18.84</v>
      </c>
      <c r="G134" s="63"/>
      <c r="H134" s="63"/>
    </row>
    <row r="135" spans="1:8" ht="25.15" customHeight="1" x14ac:dyDescent="0.2">
      <c r="A135" s="232"/>
      <c r="B135" s="15" t="s">
        <v>12</v>
      </c>
      <c r="C135" s="30" t="s">
        <v>180</v>
      </c>
      <c r="D135" s="8">
        <v>4</v>
      </c>
      <c r="E135" s="54">
        <v>21.86</v>
      </c>
      <c r="G135" s="63"/>
      <c r="H135" s="63"/>
    </row>
    <row r="136" spans="1:8" ht="25.15" customHeight="1" x14ac:dyDescent="0.2">
      <c r="A136" s="232"/>
      <c r="B136" s="15" t="s">
        <v>13</v>
      </c>
      <c r="C136" s="30" t="s">
        <v>181</v>
      </c>
      <c r="D136" s="8">
        <v>4</v>
      </c>
      <c r="E136" s="54">
        <v>23.69</v>
      </c>
      <c r="G136" s="63"/>
      <c r="H136" s="63"/>
    </row>
    <row r="137" spans="1:8" ht="25.15" customHeight="1" x14ac:dyDescent="0.2">
      <c r="A137" s="232"/>
      <c r="B137" s="11" t="s">
        <v>15</v>
      </c>
      <c r="C137" s="16" t="s">
        <v>182</v>
      </c>
      <c r="D137" s="4">
        <v>4</v>
      </c>
      <c r="E137" s="54">
        <v>30.36</v>
      </c>
      <c r="G137" s="63"/>
      <c r="H137" s="63"/>
    </row>
    <row r="138" spans="1:8" ht="25.15" customHeight="1" x14ac:dyDescent="0.2">
      <c r="A138" s="232"/>
      <c r="B138" s="11" t="s">
        <v>14</v>
      </c>
      <c r="C138" s="16" t="s">
        <v>184</v>
      </c>
      <c r="D138" s="4">
        <v>3</v>
      </c>
      <c r="E138" s="54">
        <v>33.18</v>
      </c>
      <c r="G138" s="63"/>
      <c r="H138" s="63"/>
    </row>
    <row r="139" spans="1:8" ht="25.15" customHeight="1" x14ac:dyDescent="0.2">
      <c r="A139" s="232"/>
      <c r="B139" s="11" t="s">
        <v>23</v>
      </c>
      <c r="C139" s="16" t="s">
        <v>185</v>
      </c>
      <c r="D139" s="4">
        <v>3</v>
      </c>
      <c r="E139" s="54">
        <v>41.24</v>
      </c>
      <c r="G139" s="63"/>
      <c r="H139" s="63"/>
    </row>
    <row r="140" spans="1:8" ht="25.15" customHeight="1" x14ac:dyDescent="0.2">
      <c r="A140" s="232"/>
      <c r="B140" s="11" t="s">
        <v>22</v>
      </c>
      <c r="C140" s="16" t="s">
        <v>186</v>
      </c>
      <c r="D140" s="4">
        <v>2</v>
      </c>
      <c r="E140" s="54">
        <v>44.38</v>
      </c>
      <c r="G140" s="63"/>
      <c r="H140" s="63"/>
    </row>
    <row r="141" spans="1:8" ht="25.15" customHeight="1" x14ac:dyDescent="0.2">
      <c r="A141" s="232"/>
      <c r="B141" s="11" t="s">
        <v>21</v>
      </c>
      <c r="C141" s="16" t="s">
        <v>187</v>
      </c>
      <c r="D141" s="4">
        <v>2</v>
      </c>
      <c r="E141" s="54">
        <v>47.61</v>
      </c>
      <c r="G141" s="63"/>
      <c r="H141" s="63"/>
    </row>
    <row r="142" spans="1:8" ht="25.15" customHeight="1" x14ac:dyDescent="0.2">
      <c r="A142" s="232"/>
      <c r="B142" s="11" t="s">
        <v>63</v>
      </c>
      <c r="C142" s="16" t="s">
        <v>188</v>
      </c>
      <c r="D142" s="4">
        <v>1</v>
      </c>
      <c r="E142" s="54">
        <v>61.91</v>
      </c>
      <c r="G142" s="63"/>
      <c r="H142" s="63"/>
    </row>
    <row r="143" spans="1:8" ht="25.15" customHeight="1" x14ac:dyDescent="0.2">
      <c r="A143" s="232"/>
      <c r="B143" s="11" t="s">
        <v>62</v>
      </c>
      <c r="C143" s="16" t="s">
        <v>189</v>
      </c>
      <c r="D143" s="4">
        <v>1</v>
      </c>
      <c r="E143" s="54">
        <v>68.900000000000006</v>
      </c>
      <c r="G143" s="63"/>
      <c r="H143" s="63"/>
    </row>
    <row r="144" spans="1:8" ht="47.25" customHeight="1" x14ac:dyDescent="0.2">
      <c r="A144" s="232"/>
      <c r="B144" s="11" t="s">
        <v>20</v>
      </c>
      <c r="C144" s="16" t="s">
        <v>190</v>
      </c>
      <c r="D144" s="4">
        <v>6</v>
      </c>
      <c r="E144" s="54">
        <v>15.69</v>
      </c>
      <c r="G144" s="63"/>
      <c r="H144" s="63"/>
    </row>
    <row r="145" spans="1:8" ht="47.25" customHeight="1" x14ac:dyDescent="0.2">
      <c r="A145" s="232"/>
      <c r="B145" s="11" t="s">
        <v>19</v>
      </c>
      <c r="C145" s="16" t="s">
        <v>191</v>
      </c>
      <c r="D145" s="4">
        <v>6</v>
      </c>
      <c r="E145" s="54">
        <v>17.25</v>
      </c>
      <c r="G145" s="63"/>
      <c r="H145" s="63"/>
    </row>
    <row r="146" spans="1:8" ht="30" customHeight="1" x14ac:dyDescent="0.2">
      <c r="A146" s="232"/>
      <c r="B146" s="11" t="s">
        <v>18</v>
      </c>
      <c r="C146" s="16" t="s">
        <v>192</v>
      </c>
      <c r="D146" s="4">
        <v>6</v>
      </c>
      <c r="E146" s="54">
        <v>19.68</v>
      </c>
      <c r="G146" s="63"/>
      <c r="H146" s="63"/>
    </row>
    <row r="147" spans="1:8" ht="30" customHeight="1" x14ac:dyDescent="0.2">
      <c r="A147" s="232"/>
      <c r="B147" s="11" t="s">
        <v>17</v>
      </c>
      <c r="C147" s="16" t="s">
        <v>193</v>
      </c>
      <c r="D147" s="4">
        <v>6</v>
      </c>
      <c r="E147" s="54">
        <v>21.21</v>
      </c>
      <c r="G147" s="63"/>
      <c r="H147" s="63"/>
    </row>
    <row r="148" spans="1:8" ht="30" customHeight="1" x14ac:dyDescent="0.2">
      <c r="A148" s="232"/>
      <c r="B148" s="11" t="s">
        <v>16</v>
      </c>
      <c r="C148" s="16" t="s">
        <v>194</v>
      </c>
      <c r="D148" s="4">
        <v>4</v>
      </c>
      <c r="E148" s="54">
        <v>27.85</v>
      </c>
      <c r="G148" s="63"/>
      <c r="H148" s="63"/>
    </row>
    <row r="149" spans="1:8" ht="33" customHeight="1" x14ac:dyDescent="0.2">
      <c r="A149" s="236"/>
      <c r="B149" s="12" t="s">
        <v>32</v>
      </c>
      <c r="C149" s="19" t="s">
        <v>195</v>
      </c>
      <c r="D149" s="12">
        <v>6</v>
      </c>
      <c r="E149" s="54">
        <v>9.82</v>
      </c>
      <c r="G149" s="63"/>
      <c r="H149" s="63"/>
    </row>
    <row r="150" spans="1:8" ht="33" customHeight="1" x14ac:dyDescent="0.2">
      <c r="A150" s="236"/>
      <c r="B150" s="12" t="s">
        <v>33</v>
      </c>
      <c r="C150" s="19" t="s">
        <v>196</v>
      </c>
      <c r="D150" s="12">
        <v>6</v>
      </c>
      <c r="E150" s="54">
        <v>11.98</v>
      </c>
      <c r="G150" s="63"/>
      <c r="H150" s="63"/>
    </row>
    <row r="151" spans="1:8" ht="33" customHeight="1" x14ac:dyDescent="0.2">
      <c r="A151" s="236"/>
      <c r="B151" s="12" t="s">
        <v>34</v>
      </c>
      <c r="C151" s="19" t="s">
        <v>197</v>
      </c>
      <c r="D151" s="12">
        <v>6</v>
      </c>
      <c r="E151" s="54">
        <v>12.81</v>
      </c>
      <c r="G151" s="63"/>
      <c r="H151" s="63"/>
    </row>
    <row r="152" spans="1:8" ht="33" customHeight="1" x14ac:dyDescent="0.2">
      <c r="A152" s="236"/>
      <c r="B152" s="12" t="s">
        <v>35</v>
      </c>
      <c r="C152" s="19" t="s">
        <v>198</v>
      </c>
      <c r="D152" s="12">
        <v>6</v>
      </c>
      <c r="E152" s="54">
        <v>15.27</v>
      </c>
      <c r="G152" s="63"/>
      <c r="H152" s="63"/>
    </row>
    <row r="153" spans="1:8" ht="22.15" customHeight="1" x14ac:dyDescent="0.2">
      <c r="A153" s="236"/>
      <c r="B153" s="12" t="s">
        <v>27</v>
      </c>
      <c r="C153" s="19" t="s">
        <v>199</v>
      </c>
      <c r="D153" s="12">
        <v>6</v>
      </c>
      <c r="E153" s="54">
        <v>7.23</v>
      </c>
      <c r="G153" s="63"/>
      <c r="H153" s="63"/>
    </row>
    <row r="154" spans="1:8" ht="22.15" customHeight="1" x14ac:dyDescent="0.2">
      <c r="A154" s="236"/>
      <c r="B154" s="12" t="s">
        <v>28</v>
      </c>
      <c r="C154" s="19" t="s">
        <v>200</v>
      </c>
      <c r="D154" s="12">
        <v>6</v>
      </c>
      <c r="E154" s="54">
        <v>8.6300000000000008</v>
      </c>
      <c r="G154" s="63"/>
      <c r="H154" s="63"/>
    </row>
    <row r="155" spans="1:8" ht="22.15" customHeight="1" x14ac:dyDescent="0.2">
      <c r="A155" s="236"/>
      <c r="B155" s="12" t="s">
        <v>29</v>
      </c>
      <c r="C155" s="19" t="s">
        <v>201</v>
      </c>
      <c r="D155" s="12">
        <v>6</v>
      </c>
      <c r="E155" s="54">
        <v>9.86</v>
      </c>
      <c r="G155" s="63"/>
      <c r="H155" s="63"/>
    </row>
    <row r="156" spans="1:8" ht="22.15" customHeight="1" x14ac:dyDescent="0.2">
      <c r="A156" s="236"/>
      <c r="B156" s="12" t="s">
        <v>30</v>
      </c>
      <c r="C156" s="19" t="s">
        <v>202</v>
      </c>
      <c r="D156" s="12">
        <v>6</v>
      </c>
      <c r="E156" s="54">
        <v>10.98</v>
      </c>
      <c r="G156" s="63"/>
      <c r="H156" s="63"/>
    </row>
    <row r="157" spans="1:8" ht="22.15" customHeight="1" x14ac:dyDescent="0.2">
      <c r="A157" s="236"/>
      <c r="B157" s="12" t="s">
        <v>31</v>
      </c>
      <c r="C157" s="19" t="s">
        <v>203</v>
      </c>
      <c r="D157" s="12">
        <v>6</v>
      </c>
      <c r="E157" s="54">
        <v>13.14</v>
      </c>
      <c r="G157" s="63"/>
      <c r="H157" s="63"/>
    </row>
    <row r="158" spans="1:8" ht="25.5" customHeight="1" x14ac:dyDescent="0.2">
      <c r="A158" s="237"/>
      <c r="B158" s="12" t="s">
        <v>243</v>
      </c>
      <c r="C158" s="19" t="s">
        <v>256</v>
      </c>
      <c r="D158" s="12">
        <v>6</v>
      </c>
      <c r="E158" s="54">
        <v>3.63</v>
      </c>
      <c r="G158" s="63"/>
      <c r="H158" s="63"/>
    </row>
    <row r="159" spans="1:8" ht="25.5" customHeight="1" x14ac:dyDescent="0.2">
      <c r="A159" s="238"/>
      <c r="B159" s="12" t="s">
        <v>244</v>
      </c>
      <c r="C159" s="19" t="s">
        <v>257</v>
      </c>
      <c r="D159" s="12">
        <v>6</v>
      </c>
      <c r="E159" s="54">
        <v>4.6900000000000004</v>
      </c>
      <c r="G159" s="63"/>
      <c r="H159" s="63"/>
    </row>
    <row r="160" spans="1:8" ht="25.5" customHeight="1" x14ac:dyDescent="0.2">
      <c r="A160" s="239"/>
      <c r="B160" s="12" t="s">
        <v>245</v>
      </c>
      <c r="C160" s="19" t="s">
        <v>258</v>
      </c>
      <c r="D160" s="12">
        <v>6</v>
      </c>
      <c r="E160" s="54">
        <v>6.39</v>
      </c>
      <c r="G160" s="63"/>
      <c r="H160" s="63"/>
    </row>
    <row r="161" spans="1:8" ht="97.5" customHeight="1" x14ac:dyDescent="0.25">
      <c r="A161" s="40"/>
      <c r="B161" s="12" t="s">
        <v>246</v>
      </c>
      <c r="C161" s="41" t="s">
        <v>248</v>
      </c>
      <c r="D161" s="12">
        <v>4</v>
      </c>
      <c r="E161" s="54">
        <v>17.38</v>
      </c>
      <c r="G161" s="63"/>
      <c r="H161" s="63"/>
    </row>
    <row r="162" spans="1:8" ht="64.150000000000006" customHeight="1" x14ac:dyDescent="0.2">
      <c r="A162" s="237"/>
      <c r="B162" s="12" t="s">
        <v>432</v>
      </c>
      <c r="C162" s="41" t="s">
        <v>247</v>
      </c>
      <c r="D162" s="12">
        <v>4</v>
      </c>
      <c r="E162" s="54">
        <v>26.25</v>
      </c>
      <c r="G162" s="63"/>
      <c r="H162" s="63"/>
    </row>
    <row r="163" spans="1:8" ht="64.150000000000006" customHeight="1" x14ac:dyDescent="0.2">
      <c r="A163" s="238"/>
      <c r="B163" s="12" t="s">
        <v>433</v>
      </c>
      <c r="C163" s="41" t="s">
        <v>249</v>
      </c>
      <c r="D163" s="12">
        <v>4</v>
      </c>
      <c r="E163" s="54">
        <v>32.93</v>
      </c>
      <c r="G163" s="63"/>
      <c r="H163" s="63"/>
    </row>
    <row r="164" spans="1:8" ht="64.150000000000006" customHeight="1" x14ac:dyDescent="0.2">
      <c r="A164" s="239"/>
      <c r="B164" s="12" t="s">
        <v>434</v>
      </c>
      <c r="C164" s="41" t="s">
        <v>250</v>
      </c>
      <c r="D164" s="12">
        <v>4</v>
      </c>
      <c r="E164" s="54">
        <v>49.81</v>
      </c>
      <c r="G164" s="63"/>
      <c r="H164" s="63"/>
    </row>
    <row r="165" spans="1:8" ht="89.45" customHeight="1" x14ac:dyDescent="0.2">
      <c r="A165" s="237"/>
      <c r="B165" s="12" t="s">
        <v>251</v>
      </c>
      <c r="C165" s="41" t="s">
        <v>247</v>
      </c>
      <c r="D165" s="12">
        <v>4</v>
      </c>
      <c r="E165" s="54">
        <v>26.25</v>
      </c>
      <c r="G165" s="63"/>
      <c r="H165" s="63"/>
    </row>
    <row r="166" spans="1:8" ht="89.45" customHeight="1" x14ac:dyDescent="0.2">
      <c r="A166" s="238"/>
      <c r="B166" s="12" t="s">
        <v>252</v>
      </c>
      <c r="C166" s="41" t="s">
        <v>249</v>
      </c>
      <c r="D166" s="12">
        <v>4</v>
      </c>
      <c r="E166" s="54">
        <v>32.93</v>
      </c>
      <c r="G166" s="63"/>
      <c r="H166" s="63"/>
    </row>
    <row r="167" spans="1:8" ht="89.45" customHeight="1" x14ac:dyDescent="0.2">
      <c r="A167" s="239"/>
      <c r="B167" s="12" t="s">
        <v>253</v>
      </c>
      <c r="C167" s="41" t="s">
        <v>250</v>
      </c>
      <c r="D167" s="12">
        <v>4</v>
      </c>
      <c r="E167" s="54">
        <v>49.81</v>
      </c>
      <c r="G167" s="63"/>
      <c r="H167" s="63"/>
    </row>
    <row r="168" spans="1:8" ht="167.45" customHeight="1" x14ac:dyDescent="0.25">
      <c r="A168" s="40"/>
      <c r="B168" s="12" t="s">
        <v>439</v>
      </c>
      <c r="C168" s="41" t="s">
        <v>440</v>
      </c>
      <c r="D168" s="12">
        <v>10</v>
      </c>
      <c r="E168" s="54">
        <v>13.81</v>
      </c>
      <c r="G168" s="63"/>
      <c r="H168" s="63"/>
    </row>
    <row r="169" spans="1:8" ht="204.6" customHeight="1" x14ac:dyDescent="0.25">
      <c r="A169" s="40"/>
      <c r="B169" s="47" t="s">
        <v>441</v>
      </c>
      <c r="C169" s="41" t="s">
        <v>440</v>
      </c>
      <c r="D169" s="12">
        <v>10</v>
      </c>
      <c r="E169" s="54">
        <v>16.059999999999999</v>
      </c>
      <c r="G169" s="63"/>
      <c r="H169" s="63"/>
    </row>
    <row r="170" spans="1:8" ht="139.15" customHeight="1" x14ac:dyDescent="0.25">
      <c r="A170" s="40"/>
      <c r="B170" s="12" t="s">
        <v>443</v>
      </c>
      <c r="C170" s="20" t="s">
        <v>442</v>
      </c>
      <c r="D170" s="12">
        <v>1</v>
      </c>
      <c r="E170" s="54">
        <v>87.77</v>
      </c>
      <c r="G170" s="63"/>
      <c r="H170" s="63"/>
    </row>
    <row r="171" spans="1:8" ht="139.15" customHeight="1" x14ac:dyDescent="0.25">
      <c r="A171" s="40"/>
      <c r="B171" s="12" t="s">
        <v>444</v>
      </c>
      <c r="C171" s="20" t="s">
        <v>442</v>
      </c>
      <c r="D171" s="12">
        <v>1</v>
      </c>
      <c r="E171" s="54">
        <v>89.62</v>
      </c>
      <c r="G171" s="63"/>
      <c r="H171" s="63"/>
    </row>
    <row r="172" spans="1:8" ht="139.15" customHeight="1" x14ac:dyDescent="0.25">
      <c r="A172" s="40"/>
      <c r="B172" s="12" t="s">
        <v>445</v>
      </c>
      <c r="C172" s="20" t="s">
        <v>442</v>
      </c>
      <c r="D172" s="12">
        <v>1</v>
      </c>
      <c r="E172" s="54">
        <v>87.77</v>
      </c>
      <c r="G172" s="63"/>
      <c r="H172" s="63"/>
    </row>
    <row r="173" spans="1:8" ht="139.15" customHeight="1" x14ac:dyDescent="0.25">
      <c r="A173" s="40"/>
      <c r="B173" s="12" t="s">
        <v>446</v>
      </c>
      <c r="C173" s="20" t="s">
        <v>442</v>
      </c>
      <c r="D173" s="12">
        <v>1</v>
      </c>
      <c r="E173" s="54">
        <v>87.77</v>
      </c>
      <c r="G173" s="63"/>
      <c r="H173" s="63"/>
    </row>
    <row r="174" spans="1:8" ht="124.9" customHeight="1" x14ac:dyDescent="0.25">
      <c r="A174" s="40"/>
      <c r="B174" s="12" t="s">
        <v>300</v>
      </c>
      <c r="C174" s="20" t="s">
        <v>290</v>
      </c>
      <c r="D174" s="12">
        <v>1</v>
      </c>
      <c r="E174" s="54">
        <v>63.58</v>
      </c>
      <c r="G174" s="63"/>
      <c r="H174" s="63"/>
    </row>
    <row r="175" spans="1:8" ht="148.15" customHeight="1" x14ac:dyDescent="0.25">
      <c r="A175" s="40"/>
      <c r="B175" s="12" t="s">
        <v>299</v>
      </c>
      <c r="C175" s="20" t="s">
        <v>290</v>
      </c>
      <c r="D175" s="12">
        <v>1</v>
      </c>
      <c r="E175" s="54">
        <v>63.58</v>
      </c>
      <c r="G175" s="63"/>
      <c r="H175" s="63"/>
    </row>
    <row r="176" spans="1:8" ht="123.6" customHeight="1" x14ac:dyDescent="0.2">
      <c r="A176" s="29"/>
      <c r="B176" s="12" t="s">
        <v>297</v>
      </c>
      <c r="C176" s="20" t="s">
        <v>290</v>
      </c>
      <c r="D176" s="6">
        <v>1</v>
      </c>
      <c r="E176" s="54">
        <v>63.58</v>
      </c>
      <c r="G176" s="63"/>
      <c r="H176" s="63"/>
    </row>
    <row r="177" spans="1:8" ht="117" customHeight="1" x14ac:dyDescent="0.2">
      <c r="A177" s="29"/>
      <c r="B177" s="12" t="s">
        <v>298</v>
      </c>
      <c r="C177" s="20" t="s">
        <v>290</v>
      </c>
      <c r="D177" s="6">
        <v>1</v>
      </c>
      <c r="E177" s="54">
        <v>63.58</v>
      </c>
      <c r="G177" s="63"/>
      <c r="H177" s="63"/>
    </row>
    <row r="178" spans="1:8" ht="117.6" customHeight="1" x14ac:dyDescent="0.2">
      <c r="A178" s="29"/>
      <c r="B178" s="12" t="s">
        <v>316</v>
      </c>
      <c r="C178" s="20" t="s">
        <v>290</v>
      </c>
      <c r="D178" s="6">
        <v>1</v>
      </c>
      <c r="E178" s="54">
        <v>63.58</v>
      </c>
      <c r="G178" s="63"/>
      <c r="H178" s="63"/>
    </row>
    <row r="179" spans="1:8" ht="124.15" customHeight="1" x14ac:dyDescent="0.2">
      <c r="A179" s="34"/>
      <c r="B179" s="13" t="s">
        <v>111</v>
      </c>
      <c r="C179" s="20" t="s">
        <v>204</v>
      </c>
      <c r="D179" s="6">
        <v>1</v>
      </c>
      <c r="E179" s="54">
        <v>62.13</v>
      </c>
      <c r="G179" s="63"/>
      <c r="H179" s="63"/>
    </row>
    <row r="180" spans="1:8" ht="109.9" customHeight="1" x14ac:dyDescent="0.2">
      <c r="A180" s="34"/>
      <c r="B180" s="13" t="s">
        <v>112</v>
      </c>
      <c r="C180" s="20" t="s">
        <v>205</v>
      </c>
      <c r="D180" s="6">
        <v>1</v>
      </c>
      <c r="E180" s="54">
        <v>62.84</v>
      </c>
      <c r="G180" s="63"/>
      <c r="H180" s="63"/>
    </row>
    <row r="181" spans="1:8" ht="109.9" customHeight="1" x14ac:dyDescent="0.2">
      <c r="A181" s="34"/>
      <c r="B181" s="13" t="s">
        <v>113</v>
      </c>
      <c r="C181" s="20" t="s">
        <v>206</v>
      </c>
      <c r="D181" s="6">
        <v>1</v>
      </c>
      <c r="E181" s="54">
        <v>62.13</v>
      </c>
      <c r="G181" s="63"/>
      <c r="H181" s="63"/>
    </row>
    <row r="182" spans="1:8" ht="120.6" customHeight="1" x14ac:dyDescent="0.2">
      <c r="A182" s="34"/>
      <c r="B182" s="12" t="s">
        <v>382</v>
      </c>
      <c r="C182" s="20" t="s">
        <v>384</v>
      </c>
      <c r="D182" s="6">
        <v>1</v>
      </c>
      <c r="E182" s="54">
        <v>66.09</v>
      </c>
      <c r="G182" s="63"/>
      <c r="H182" s="63"/>
    </row>
    <row r="183" spans="1:8" ht="126.6" customHeight="1" x14ac:dyDescent="0.2">
      <c r="A183" s="34"/>
      <c r="B183" s="12" t="s">
        <v>383</v>
      </c>
      <c r="C183" s="20" t="s">
        <v>385</v>
      </c>
      <c r="D183" s="6">
        <v>1</v>
      </c>
      <c r="E183" s="54">
        <v>66.09</v>
      </c>
      <c r="G183" s="63"/>
      <c r="H183" s="63"/>
    </row>
    <row r="184" spans="1:8" ht="121.9" customHeight="1" x14ac:dyDescent="0.2">
      <c r="A184" s="34"/>
      <c r="B184" s="12" t="s">
        <v>383</v>
      </c>
      <c r="C184" s="20" t="s">
        <v>386</v>
      </c>
      <c r="D184" s="6">
        <v>1</v>
      </c>
      <c r="E184" s="54">
        <v>66.09</v>
      </c>
      <c r="G184" s="63"/>
      <c r="H184" s="63"/>
    </row>
    <row r="185" spans="1:8" ht="43.15" customHeight="1" x14ac:dyDescent="0.2">
      <c r="A185" s="240"/>
      <c r="B185" s="12" t="s">
        <v>309</v>
      </c>
      <c r="C185" s="19" t="s">
        <v>387</v>
      </c>
      <c r="D185" s="6">
        <v>6</v>
      </c>
      <c r="E185" s="54">
        <v>12.17</v>
      </c>
      <c r="G185" s="63"/>
      <c r="H185" s="63"/>
    </row>
    <row r="186" spans="1:8" ht="43.15" customHeight="1" x14ac:dyDescent="0.2">
      <c r="A186" s="240"/>
      <c r="B186" s="12" t="s">
        <v>310</v>
      </c>
      <c r="C186" s="19" t="s">
        <v>388</v>
      </c>
      <c r="D186" s="6">
        <v>6</v>
      </c>
      <c r="E186" s="54">
        <v>12.98</v>
      </c>
      <c r="G186" s="63"/>
      <c r="H186" s="63"/>
    </row>
    <row r="187" spans="1:8" ht="43.15" customHeight="1" x14ac:dyDescent="0.2">
      <c r="A187" s="240"/>
      <c r="B187" s="12" t="s">
        <v>311</v>
      </c>
      <c r="C187" s="19" t="s">
        <v>389</v>
      </c>
      <c r="D187" s="6">
        <v>6</v>
      </c>
      <c r="E187" s="54">
        <v>14.34</v>
      </c>
      <c r="G187" s="63"/>
      <c r="H187" s="63"/>
    </row>
    <row r="188" spans="1:8" ht="43.15" customHeight="1" x14ac:dyDescent="0.2">
      <c r="A188" s="240"/>
      <c r="B188" s="12" t="s">
        <v>312</v>
      </c>
      <c r="C188" s="19" t="s">
        <v>390</v>
      </c>
      <c r="D188" s="6">
        <v>6</v>
      </c>
      <c r="E188" s="54">
        <v>15.45</v>
      </c>
      <c r="G188" s="63"/>
      <c r="H188" s="63"/>
    </row>
    <row r="189" spans="1:8" ht="43.15" customHeight="1" x14ac:dyDescent="0.2">
      <c r="A189" s="240"/>
      <c r="B189" s="12" t="s">
        <v>313</v>
      </c>
      <c r="C189" s="19" t="s">
        <v>391</v>
      </c>
      <c r="D189" s="6">
        <v>6</v>
      </c>
      <c r="E189" s="54">
        <v>16.77</v>
      </c>
      <c r="G189" s="63"/>
      <c r="H189" s="63"/>
    </row>
    <row r="190" spans="1:8" ht="48.6" customHeight="1" x14ac:dyDescent="0.2">
      <c r="A190" s="240"/>
      <c r="B190" s="12" t="s">
        <v>306</v>
      </c>
      <c r="C190" s="19" t="s">
        <v>392</v>
      </c>
      <c r="D190" s="6">
        <v>6</v>
      </c>
      <c r="E190" s="54">
        <v>17.16</v>
      </c>
      <c r="G190" s="63"/>
      <c r="H190" s="63"/>
    </row>
    <row r="191" spans="1:8" ht="48.6" customHeight="1" x14ac:dyDescent="0.2">
      <c r="A191" s="240"/>
      <c r="B191" s="12" t="s">
        <v>307</v>
      </c>
      <c r="C191" s="19" t="s">
        <v>393</v>
      </c>
      <c r="D191" s="6">
        <v>6</v>
      </c>
      <c r="E191" s="54">
        <v>18.809999999999999</v>
      </c>
      <c r="G191" s="63"/>
      <c r="H191" s="63"/>
    </row>
    <row r="192" spans="1:8" ht="41.45" customHeight="1" x14ac:dyDescent="0.2">
      <c r="A192" s="240"/>
      <c r="B192" s="12" t="s">
        <v>308</v>
      </c>
      <c r="C192" s="19" t="s">
        <v>394</v>
      </c>
      <c r="D192" s="6">
        <v>6</v>
      </c>
      <c r="E192" s="54">
        <v>20.34</v>
      </c>
      <c r="G192" s="63"/>
      <c r="H192" s="63"/>
    </row>
    <row r="193" spans="1:8" ht="26.45" customHeight="1" x14ac:dyDescent="0.2">
      <c r="A193" s="240"/>
      <c r="B193" s="12" t="s">
        <v>301</v>
      </c>
      <c r="C193" s="19" t="s">
        <v>395</v>
      </c>
      <c r="D193" s="6">
        <v>6</v>
      </c>
      <c r="E193" s="54">
        <v>16.940000000000001</v>
      </c>
      <c r="G193" s="63"/>
      <c r="H193" s="63"/>
    </row>
    <row r="194" spans="1:8" ht="26.45" customHeight="1" x14ac:dyDescent="0.2">
      <c r="A194" s="240"/>
      <c r="B194" s="12" t="s">
        <v>302</v>
      </c>
      <c r="C194" s="19" t="s">
        <v>396</v>
      </c>
      <c r="D194" s="6">
        <v>6</v>
      </c>
      <c r="E194" s="54">
        <v>18.190000000000001</v>
      </c>
      <c r="G194" s="63"/>
      <c r="H194" s="63"/>
    </row>
    <row r="195" spans="1:8" ht="26.45" customHeight="1" x14ac:dyDescent="0.2">
      <c r="A195" s="240"/>
      <c r="B195" s="12" t="s">
        <v>303</v>
      </c>
      <c r="C195" s="19" t="s">
        <v>397</v>
      </c>
      <c r="D195" s="6">
        <v>6</v>
      </c>
      <c r="E195" s="54">
        <v>19.53</v>
      </c>
      <c r="G195" s="63"/>
      <c r="H195" s="63"/>
    </row>
    <row r="196" spans="1:8" ht="26.45" customHeight="1" x14ac:dyDescent="0.2">
      <c r="A196" s="240"/>
      <c r="B196" s="12" t="s">
        <v>304</v>
      </c>
      <c r="C196" s="19" t="s">
        <v>398</v>
      </c>
      <c r="D196" s="6">
        <v>6</v>
      </c>
      <c r="E196" s="54">
        <v>21.13</v>
      </c>
      <c r="G196" s="63"/>
      <c r="H196" s="63"/>
    </row>
    <row r="197" spans="1:8" ht="26.45" customHeight="1" x14ac:dyDescent="0.2">
      <c r="A197" s="240"/>
      <c r="B197" s="12" t="s">
        <v>305</v>
      </c>
      <c r="C197" s="19" t="s">
        <v>399</v>
      </c>
      <c r="D197" s="6">
        <v>6</v>
      </c>
      <c r="E197" s="54">
        <v>23.25</v>
      </c>
      <c r="G197" s="63"/>
      <c r="H197" s="63"/>
    </row>
    <row r="198" spans="1:8" ht="51.6" customHeight="1" x14ac:dyDescent="0.2">
      <c r="A198" s="240"/>
      <c r="B198" s="12" t="s">
        <v>314</v>
      </c>
      <c r="C198" s="19" t="s">
        <v>400</v>
      </c>
      <c r="D198" s="6">
        <v>6</v>
      </c>
      <c r="E198" s="54">
        <v>10.65</v>
      </c>
      <c r="G198" s="63"/>
      <c r="H198" s="63"/>
    </row>
    <row r="199" spans="1:8" ht="51.6" customHeight="1" x14ac:dyDescent="0.2">
      <c r="A199" s="240"/>
      <c r="B199" s="12" t="s">
        <v>315</v>
      </c>
      <c r="C199" s="19" t="s">
        <v>401</v>
      </c>
      <c r="D199" s="6">
        <v>6</v>
      </c>
      <c r="E199" s="54">
        <v>11.75</v>
      </c>
      <c r="G199" s="63"/>
      <c r="H199" s="63"/>
    </row>
    <row r="200" spans="1:8" ht="18" customHeight="1" x14ac:dyDescent="0.2">
      <c r="A200" s="241"/>
      <c r="B200" s="12" t="s">
        <v>86</v>
      </c>
      <c r="C200" s="19" t="s">
        <v>218</v>
      </c>
      <c r="D200" s="6">
        <v>12</v>
      </c>
      <c r="E200" s="54">
        <v>8.0299999999999994</v>
      </c>
      <c r="G200" s="63"/>
      <c r="H200" s="63"/>
    </row>
    <row r="201" spans="1:8" ht="18" customHeight="1" x14ac:dyDescent="0.2">
      <c r="A201" s="242"/>
      <c r="B201" s="12" t="s">
        <v>87</v>
      </c>
      <c r="C201" s="19" t="s">
        <v>219</v>
      </c>
      <c r="D201" s="6">
        <v>12</v>
      </c>
      <c r="E201" s="54">
        <v>8.6300000000000008</v>
      </c>
      <c r="G201" s="63"/>
      <c r="H201" s="63"/>
    </row>
    <row r="202" spans="1:8" ht="18" customHeight="1" x14ac:dyDescent="0.2">
      <c r="A202" s="242"/>
      <c r="B202" s="12" t="s">
        <v>88</v>
      </c>
      <c r="C202" s="19" t="s">
        <v>220</v>
      </c>
      <c r="D202" s="6">
        <v>12</v>
      </c>
      <c r="E202" s="54">
        <v>9.2799999999999994</v>
      </c>
      <c r="G202" s="63"/>
      <c r="H202" s="63"/>
    </row>
    <row r="203" spans="1:8" ht="18" customHeight="1" x14ac:dyDescent="0.2">
      <c r="A203" s="242"/>
      <c r="B203" s="12" t="s">
        <v>89</v>
      </c>
      <c r="C203" s="19" t="s">
        <v>221</v>
      </c>
      <c r="D203" s="6">
        <v>12</v>
      </c>
      <c r="E203" s="54">
        <v>10.35</v>
      </c>
      <c r="G203" s="63"/>
      <c r="H203" s="63"/>
    </row>
    <row r="204" spans="1:8" ht="18" customHeight="1" x14ac:dyDescent="0.2">
      <c r="A204" s="242"/>
      <c r="B204" s="12" t="s">
        <v>90</v>
      </c>
      <c r="C204" s="19" t="s">
        <v>222</v>
      </c>
      <c r="D204" s="6">
        <v>12</v>
      </c>
      <c r="E204" s="54">
        <v>11.11</v>
      </c>
      <c r="G204" s="63"/>
      <c r="H204" s="63"/>
    </row>
    <row r="205" spans="1:8" ht="18" customHeight="1" x14ac:dyDescent="0.2">
      <c r="A205" s="242"/>
      <c r="B205" s="12" t="s">
        <v>91</v>
      </c>
      <c r="C205" s="19" t="s">
        <v>223</v>
      </c>
      <c r="D205" s="6">
        <v>12</v>
      </c>
      <c r="E205" s="54">
        <v>11.98</v>
      </c>
      <c r="G205" s="63"/>
      <c r="H205" s="63"/>
    </row>
    <row r="206" spans="1:8" ht="18" customHeight="1" x14ac:dyDescent="0.2">
      <c r="A206" s="242"/>
      <c r="B206" s="12" t="s">
        <v>92</v>
      </c>
      <c r="C206" s="19" t="s">
        <v>224</v>
      </c>
      <c r="D206" s="6">
        <v>12</v>
      </c>
      <c r="E206" s="54">
        <v>12.82</v>
      </c>
      <c r="G206" s="63"/>
      <c r="H206" s="63"/>
    </row>
    <row r="207" spans="1:8" ht="18" customHeight="1" x14ac:dyDescent="0.2">
      <c r="A207" s="242"/>
      <c r="B207" s="12" t="s">
        <v>288</v>
      </c>
      <c r="C207" s="19" t="s">
        <v>286</v>
      </c>
      <c r="D207" s="6">
        <v>12</v>
      </c>
      <c r="E207" s="54">
        <v>14.41</v>
      </c>
      <c r="G207" s="63"/>
      <c r="H207" s="63"/>
    </row>
    <row r="208" spans="1:8" ht="18" customHeight="1" x14ac:dyDescent="0.2">
      <c r="A208" s="243"/>
      <c r="B208" s="12" t="s">
        <v>289</v>
      </c>
      <c r="C208" s="21" t="s">
        <v>287</v>
      </c>
      <c r="D208" s="6">
        <v>12</v>
      </c>
      <c r="E208" s="54">
        <v>15.48</v>
      </c>
      <c r="G208" s="63"/>
      <c r="H208" s="63"/>
    </row>
    <row r="209" spans="1:8" ht="40.15" customHeight="1" x14ac:dyDescent="0.2">
      <c r="A209" s="229"/>
      <c r="B209" s="12" t="s">
        <v>237</v>
      </c>
      <c r="C209" s="19" t="s">
        <v>234</v>
      </c>
      <c r="D209" s="6">
        <v>8</v>
      </c>
      <c r="E209" s="54">
        <v>13.55</v>
      </c>
      <c r="G209" s="63"/>
      <c r="H209" s="63"/>
    </row>
    <row r="210" spans="1:8" ht="40.15" customHeight="1" x14ac:dyDescent="0.2">
      <c r="A210" s="230"/>
      <c r="B210" s="12" t="s">
        <v>238</v>
      </c>
      <c r="C210" s="19" t="s">
        <v>235</v>
      </c>
      <c r="D210" s="6">
        <v>8</v>
      </c>
      <c r="E210" s="54">
        <v>14.15</v>
      </c>
      <c r="G210" s="63"/>
      <c r="H210" s="63"/>
    </row>
    <row r="211" spans="1:8" ht="40.15" customHeight="1" x14ac:dyDescent="0.2">
      <c r="A211" s="230"/>
      <c r="B211" s="12" t="s">
        <v>239</v>
      </c>
      <c r="C211" s="19" t="s">
        <v>236</v>
      </c>
      <c r="D211" s="6">
        <v>8</v>
      </c>
      <c r="E211" s="54">
        <v>15.06</v>
      </c>
      <c r="G211" s="63"/>
      <c r="H211" s="63"/>
    </row>
    <row r="212" spans="1:8" ht="34.9" customHeight="1" x14ac:dyDescent="0.2">
      <c r="A212" s="230"/>
      <c r="B212" s="12" t="s">
        <v>82</v>
      </c>
      <c r="C212" s="19" t="s">
        <v>225</v>
      </c>
      <c r="D212" s="6">
        <v>12</v>
      </c>
      <c r="E212" s="54">
        <v>7.78</v>
      </c>
      <c r="G212" s="63"/>
      <c r="H212" s="63"/>
    </row>
    <row r="213" spans="1:8" ht="34.9" customHeight="1" x14ac:dyDescent="0.2">
      <c r="A213" s="230"/>
      <c r="B213" s="12" t="s">
        <v>83</v>
      </c>
      <c r="C213" s="19" t="s">
        <v>226</v>
      </c>
      <c r="D213" s="6">
        <v>12</v>
      </c>
      <c r="E213" s="54">
        <v>8.3699999999999992</v>
      </c>
      <c r="G213" s="63"/>
      <c r="H213" s="63"/>
    </row>
    <row r="214" spans="1:8" ht="34.9" customHeight="1" x14ac:dyDescent="0.2">
      <c r="A214" s="230"/>
      <c r="B214" s="12" t="s">
        <v>84</v>
      </c>
      <c r="C214" s="19" t="s">
        <v>227</v>
      </c>
      <c r="D214" s="6">
        <v>12</v>
      </c>
      <c r="E214" s="54">
        <v>8.92</v>
      </c>
      <c r="G214" s="63"/>
      <c r="H214" s="63"/>
    </row>
    <row r="215" spans="1:8" ht="25.15" customHeight="1" x14ac:dyDescent="0.2">
      <c r="A215" s="231"/>
      <c r="B215" s="12" t="s">
        <v>85</v>
      </c>
      <c r="C215" s="19" t="s">
        <v>228</v>
      </c>
      <c r="D215" s="6">
        <v>12</v>
      </c>
      <c r="E215" s="54">
        <v>9.57</v>
      </c>
      <c r="G215" s="63"/>
      <c r="H215" s="63"/>
    </row>
    <row r="216" spans="1:8" ht="19.899999999999999" customHeight="1" x14ac:dyDescent="0.2">
      <c r="A216" s="229"/>
      <c r="B216" s="12" t="s">
        <v>75</v>
      </c>
      <c r="C216" s="19" t="s">
        <v>207</v>
      </c>
      <c r="D216" s="6">
        <v>6</v>
      </c>
      <c r="E216" s="54">
        <v>11.72</v>
      </c>
      <c r="G216" s="63"/>
      <c r="H216" s="63"/>
    </row>
    <row r="217" spans="1:8" ht="19.899999999999999" customHeight="1" x14ac:dyDescent="0.2">
      <c r="A217" s="230"/>
      <c r="B217" s="12" t="s">
        <v>76</v>
      </c>
      <c r="C217" s="19" t="s">
        <v>208</v>
      </c>
      <c r="D217" s="6">
        <v>6</v>
      </c>
      <c r="E217" s="54">
        <v>12.53</v>
      </c>
      <c r="G217" s="63"/>
      <c r="H217" s="63"/>
    </row>
    <row r="218" spans="1:8" ht="19.899999999999999" customHeight="1" x14ac:dyDescent="0.2">
      <c r="A218" s="230"/>
      <c r="B218" s="12" t="s">
        <v>77</v>
      </c>
      <c r="C218" s="19" t="s">
        <v>209</v>
      </c>
      <c r="D218" s="6">
        <v>6</v>
      </c>
      <c r="E218" s="54">
        <v>13.4</v>
      </c>
      <c r="G218" s="63"/>
      <c r="H218" s="63"/>
    </row>
    <row r="219" spans="1:8" ht="19.899999999999999" customHeight="1" x14ac:dyDescent="0.2">
      <c r="A219" s="230"/>
      <c r="B219" s="12" t="s">
        <v>78</v>
      </c>
      <c r="C219" s="19" t="s">
        <v>210</v>
      </c>
      <c r="D219" s="6">
        <v>6</v>
      </c>
      <c r="E219" s="54">
        <v>14.6</v>
      </c>
      <c r="G219" s="63"/>
      <c r="H219" s="63"/>
    </row>
    <row r="220" spans="1:8" ht="19.899999999999999" customHeight="1" x14ac:dyDescent="0.2">
      <c r="A220" s="230"/>
      <c r="B220" s="12" t="s">
        <v>79</v>
      </c>
      <c r="C220" s="19" t="s">
        <v>211</v>
      </c>
      <c r="D220" s="6">
        <v>6</v>
      </c>
      <c r="E220" s="54">
        <v>15.62</v>
      </c>
      <c r="G220" s="63"/>
      <c r="H220" s="63"/>
    </row>
    <row r="221" spans="1:8" ht="19.899999999999999" customHeight="1" x14ac:dyDescent="0.2">
      <c r="A221" s="230"/>
      <c r="B221" s="12" t="s">
        <v>80</v>
      </c>
      <c r="C221" s="19" t="s">
        <v>212</v>
      </c>
      <c r="D221" s="6">
        <v>6</v>
      </c>
      <c r="E221" s="54">
        <v>16.93</v>
      </c>
      <c r="G221" s="63"/>
      <c r="H221" s="63"/>
    </row>
    <row r="222" spans="1:8" ht="19.899999999999999" customHeight="1" x14ac:dyDescent="0.2">
      <c r="A222" s="230"/>
      <c r="B222" s="12" t="s">
        <v>81</v>
      </c>
      <c r="C222" s="19" t="s">
        <v>213</v>
      </c>
      <c r="D222" s="6">
        <v>6</v>
      </c>
      <c r="E222" s="54">
        <v>18.190000000000001</v>
      </c>
      <c r="G222" s="63"/>
      <c r="H222" s="63"/>
    </row>
    <row r="223" spans="1:8" ht="69.599999999999994" customHeight="1" x14ac:dyDescent="0.2">
      <c r="A223" s="230"/>
      <c r="B223" s="12" t="s">
        <v>282</v>
      </c>
      <c r="C223" s="19" t="s">
        <v>283</v>
      </c>
      <c r="D223" s="6">
        <v>6</v>
      </c>
      <c r="E223" s="54">
        <v>22.29</v>
      </c>
      <c r="G223" s="63"/>
      <c r="H223" s="63"/>
    </row>
    <row r="224" spans="1:8" ht="69.599999999999994" customHeight="1" x14ac:dyDescent="0.2">
      <c r="A224" s="231"/>
      <c r="B224" s="12" t="s">
        <v>284</v>
      </c>
      <c r="C224" s="19" t="s">
        <v>285</v>
      </c>
      <c r="D224" s="6">
        <v>6</v>
      </c>
      <c r="E224" s="54">
        <v>24.27</v>
      </c>
      <c r="G224" s="63"/>
      <c r="H224" s="63"/>
    </row>
    <row r="225" spans="1:8" ht="36" customHeight="1" x14ac:dyDescent="0.2">
      <c r="A225" s="232"/>
      <c r="B225" s="12" t="s">
        <v>93</v>
      </c>
      <c r="C225" s="19" t="s">
        <v>214</v>
      </c>
      <c r="D225" s="6">
        <v>6</v>
      </c>
      <c r="E225" s="54">
        <v>12.53</v>
      </c>
      <c r="G225" s="63"/>
      <c r="H225" s="63"/>
    </row>
    <row r="226" spans="1:8" ht="36" customHeight="1" x14ac:dyDescent="0.2">
      <c r="A226" s="232"/>
      <c r="B226" s="12" t="s">
        <v>94</v>
      </c>
      <c r="C226" s="19" t="s">
        <v>215</v>
      </c>
      <c r="D226" s="6">
        <v>6</v>
      </c>
      <c r="E226" s="54">
        <v>13.91</v>
      </c>
      <c r="G226" s="63"/>
      <c r="H226" s="63"/>
    </row>
    <row r="227" spans="1:8" ht="36" customHeight="1" x14ac:dyDescent="0.2">
      <c r="A227" s="232"/>
      <c r="B227" s="12" t="s">
        <v>95</v>
      </c>
      <c r="C227" s="19" t="s">
        <v>216</v>
      </c>
      <c r="D227" s="6">
        <v>6</v>
      </c>
      <c r="E227" s="54">
        <v>14.88</v>
      </c>
      <c r="G227" s="63"/>
      <c r="H227" s="63"/>
    </row>
    <row r="228" spans="1:8" ht="36" customHeight="1" x14ac:dyDescent="0.2">
      <c r="A228" s="232"/>
      <c r="B228" s="12" t="s">
        <v>96</v>
      </c>
      <c r="C228" s="19" t="s">
        <v>217</v>
      </c>
      <c r="D228" s="6">
        <v>6</v>
      </c>
      <c r="E228" s="54">
        <v>16.23</v>
      </c>
      <c r="G228" s="63"/>
      <c r="H228" s="63"/>
    </row>
    <row r="229" spans="1:8" ht="126" customHeight="1" x14ac:dyDescent="0.2">
      <c r="A229" s="36"/>
      <c r="B229" s="12" t="s">
        <v>97</v>
      </c>
      <c r="C229" s="19" t="s">
        <v>230</v>
      </c>
      <c r="D229" s="6">
        <v>8</v>
      </c>
      <c r="E229" s="54">
        <v>17.47</v>
      </c>
      <c r="G229" s="63"/>
      <c r="H229" s="63"/>
    </row>
    <row r="230" spans="1:8" ht="66.599999999999994" customHeight="1" x14ac:dyDescent="0.2">
      <c r="A230" s="232"/>
      <c r="B230" s="12" t="s">
        <v>98</v>
      </c>
      <c r="C230" s="19" t="s">
        <v>229</v>
      </c>
      <c r="D230" s="6">
        <v>6</v>
      </c>
      <c r="E230" s="54">
        <v>10.16</v>
      </c>
      <c r="G230" s="63"/>
      <c r="H230" s="63"/>
    </row>
    <row r="231" spans="1:8" ht="66.599999999999994" customHeight="1" x14ac:dyDescent="0.2">
      <c r="A231" s="232"/>
      <c r="B231" s="12" t="s">
        <v>99</v>
      </c>
      <c r="C231" s="19" t="s">
        <v>231</v>
      </c>
      <c r="D231" s="6">
        <v>6</v>
      </c>
      <c r="E231" s="54">
        <v>11.65</v>
      </c>
      <c r="G231" s="63"/>
      <c r="H231" s="63"/>
    </row>
    <row r="232" spans="1:8" ht="66" customHeight="1" x14ac:dyDescent="0.2">
      <c r="A232" s="229"/>
      <c r="B232" s="12" t="s">
        <v>76</v>
      </c>
      <c r="C232" s="19" t="s">
        <v>232</v>
      </c>
      <c r="D232" s="6">
        <v>6</v>
      </c>
      <c r="E232" s="54">
        <v>6.27</v>
      </c>
      <c r="G232" s="63"/>
      <c r="H232" s="63"/>
    </row>
    <row r="233" spans="1:8" ht="66" customHeight="1" x14ac:dyDescent="0.2">
      <c r="A233" s="231"/>
      <c r="B233" s="12" t="s">
        <v>78</v>
      </c>
      <c r="C233" s="19" t="s">
        <v>233</v>
      </c>
      <c r="D233" s="6">
        <v>6</v>
      </c>
      <c r="E233" s="54">
        <v>7.11</v>
      </c>
      <c r="G233" s="63"/>
      <c r="H233" s="63"/>
    </row>
    <row r="234" spans="1:8" ht="127.15" customHeight="1" x14ac:dyDescent="0.2">
      <c r="A234" s="36"/>
      <c r="B234" s="12" t="s">
        <v>254</v>
      </c>
      <c r="C234" s="19" t="s">
        <v>255</v>
      </c>
      <c r="D234" s="6">
        <v>6</v>
      </c>
      <c r="E234" s="54">
        <v>18.02</v>
      </c>
      <c r="G234" s="63"/>
      <c r="H234" s="63"/>
    </row>
    <row r="235" spans="1:8" ht="86.25" customHeight="1" x14ac:dyDescent="0.2">
      <c r="A235" s="27"/>
      <c r="B235" s="12" t="s">
        <v>100</v>
      </c>
      <c r="C235" s="21" t="s">
        <v>240</v>
      </c>
      <c r="D235" s="6">
        <v>2</v>
      </c>
      <c r="E235" s="54">
        <v>32.020000000000003</v>
      </c>
      <c r="G235" s="63"/>
      <c r="H235" s="63"/>
    </row>
    <row r="236" spans="1:8" ht="93.75" customHeight="1" x14ac:dyDescent="0.2">
      <c r="A236" s="27"/>
      <c r="B236" s="12" t="s">
        <v>101</v>
      </c>
      <c r="C236" s="21" t="s">
        <v>241</v>
      </c>
      <c r="D236" s="6">
        <v>2</v>
      </c>
      <c r="E236" s="54">
        <v>37.11</v>
      </c>
      <c r="G236" s="63"/>
      <c r="H236" s="63"/>
    </row>
    <row r="237" spans="1:8" ht="138" customHeight="1" x14ac:dyDescent="0.2">
      <c r="A237" s="27"/>
      <c r="B237" s="12" t="s">
        <v>447</v>
      </c>
      <c r="C237" s="20" t="s">
        <v>448</v>
      </c>
      <c r="D237" s="6">
        <v>1</v>
      </c>
      <c r="E237" s="54">
        <v>57.14</v>
      </c>
      <c r="G237" s="63"/>
      <c r="H237" s="63"/>
    </row>
  </sheetData>
  <mergeCells count="43">
    <mergeCell ref="A193:A197"/>
    <mergeCell ref="A198:A199"/>
    <mergeCell ref="A200:A208"/>
    <mergeCell ref="A209:A211"/>
    <mergeCell ref="A232:A233"/>
    <mergeCell ref="A212:A215"/>
    <mergeCell ref="A216:A222"/>
    <mergeCell ref="A223:A224"/>
    <mergeCell ref="A225:A228"/>
    <mergeCell ref="A230:A231"/>
    <mergeCell ref="A190:A192"/>
    <mergeCell ref="A107:A109"/>
    <mergeCell ref="A111:A116"/>
    <mergeCell ref="A162:A164"/>
    <mergeCell ref="A165:A167"/>
    <mergeCell ref="A185:A189"/>
    <mergeCell ref="A153:A157"/>
    <mergeCell ref="A158:A160"/>
    <mergeCell ref="A149:A152"/>
    <mergeCell ref="A85:A87"/>
    <mergeCell ref="A92:A93"/>
    <mergeCell ref="A98:A100"/>
    <mergeCell ref="A102:A104"/>
    <mergeCell ref="A127:A128"/>
    <mergeCell ref="A129:A134"/>
    <mergeCell ref="A135:A143"/>
    <mergeCell ref="A144:A145"/>
    <mergeCell ref="A146:A148"/>
    <mergeCell ref="A117:A120"/>
    <mergeCell ref="A121:A126"/>
    <mergeCell ref="A68:A70"/>
    <mergeCell ref="A78:A81"/>
    <mergeCell ref="A82:A84"/>
    <mergeCell ref="A5:A6"/>
    <mergeCell ref="A2:E4"/>
    <mergeCell ref="A75:A77"/>
    <mergeCell ref="A53:A55"/>
    <mergeCell ref="A56:A58"/>
    <mergeCell ref="A59:A61"/>
    <mergeCell ref="A62:A64"/>
    <mergeCell ref="A65:A67"/>
    <mergeCell ref="A71:A72"/>
    <mergeCell ref="A73:A74"/>
  </mergeCells>
  <pageMargins left="0" right="0" top="0.19685039370078741" bottom="0.19685039370078741" header="0" footer="0"/>
  <pageSetup paperSize="9" orientation="portrait" verticalDpi="144" r:id="rId1"/>
  <rowBreaks count="3" manualBreakCount="3">
    <brk id="58" max="16383" man="1"/>
    <brk id="74" max="16383" man="1"/>
    <brk id="110" max="16383"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FA605A-1738-46BE-AAA9-44E900211CCE}">
  <dimension ref="A1:M237"/>
  <sheetViews>
    <sheetView topLeftCell="A20" zoomScale="115" zoomScaleNormal="115" workbookViewId="0">
      <selection activeCell="E29" sqref="E29"/>
    </sheetView>
  </sheetViews>
  <sheetFormatPr defaultRowHeight="12.75" x14ac:dyDescent="0.2"/>
  <cols>
    <col min="1" max="1" width="24.28515625" style="1" customWidth="1"/>
    <col min="2" max="2" width="5.5703125" style="1" customWidth="1"/>
    <col min="3" max="3" width="18.42578125" style="31" customWidth="1"/>
    <col min="4" max="4" width="3.7109375" style="1" customWidth="1"/>
    <col min="5" max="5" width="5.7109375" style="32" customWidth="1"/>
    <col min="6" max="6" width="5.140625" style="32" customWidth="1"/>
    <col min="7" max="7" width="4.85546875" style="32" customWidth="1"/>
    <col min="8" max="8" width="5" style="32" customWidth="1"/>
    <col min="9" max="9" width="4.5703125" style="32" customWidth="1"/>
    <col min="10" max="11" width="5.7109375" style="32" customWidth="1"/>
    <col min="12" max="12" width="7.28515625" style="32" customWidth="1"/>
    <col min="13" max="13" width="8" style="32" customWidth="1"/>
    <col min="14" max="16384" width="9.140625" style="1"/>
  </cols>
  <sheetData>
    <row r="1" spans="1:13" ht="12.6" customHeight="1" x14ac:dyDescent="0.2">
      <c r="A1" s="344" t="s">
        <v>453</v>
      </c>
      <c r="B1" s="345"/>
      <c r="C1" s="345"/>
      <c r="D1" s="345"/>
      <c r="E1" s="345"/>
      <c r="F1" s="345"/>
      <c r="G1" s="345"/>
      <c r="H1" s="346"/>
      <c r="I1" s="342" t="s">
        <v>131</v>
      </c>
      <c r="J1" s="343"/>
      <c r="K1" s="343"/>
      <c r="L1" s="338">
        <f>SUM(M7:M237)</f>
        <v>0</v>
      </c>
      <c r="M1" s="339"/>
    </row>
    <row r="2" spans="1:13" ht="12.6" customHeight="1" x14ac:dyDescent="0.2">
      <c r="A2" s="344"/>
      <c r="B2" s="345"/>
      <c r="C2" s="345"/>
      <c r="D2" s="345"/>
      <c r="E2" s="345"/>
      <c r="F2" s="345"/>
      <c r="G2" s="345"/>
      <c r="H2" s="346"/>
      <c r="I2" s="342" t="s">
        <v>132</v>
      </c>
      <c r="J2" s="343"/>
      <c r="K2" s="343"/>
      <c r="L2" s="340">
        <f>SUM(L7:L237)/1000000</f>
        <v>0</v>
      </c>
      <c r="M2" s="340"/>
    </row>
    <row r="3" spans="1:13" ht="12.6" customHeight="1" x14ac:dyDescent="0.2">
      <c r="A3" s="347"/>
      <c r="B3" s="348"/>
      <c r="C3" s="348"/>
      <c r="D3" s="348"/>
      <c r="E3" s="348"/>
      <c r="F3" s="348"/>
      <c r="G3" s="348"/>
      <c r="H3" s="349"/>
      <c r="I3" s="342" t="s">
        <v>133</v>
      </c>
      <c r="J3" s="343"/>
      <c r="K3" s="343"/>
      <c r="L3" s="341">
        <f>SUM(K7:K237)</f>
        <v>0</v>
      </c>
      <c r="M3" s="339"/>
    </row>
    <row r="4" spans="1:13" ht="3.6" customHeight="1" x14ac:dyDescent="0.2">
      <c r="C4" s="1"/>
      <c r="E4" s="1"/>
      <c r="F4" s="1"/>
      <c r="G4" s="1"/>
      <c r="H4" s="1"/>
    </row>
    <row r="5" spans="1:13" ht="12.6" customHeight="1" x14ac:dyDescent="0.2">
      <c r="A5" s="350" t="s">
        <v>71</v>
      </c>
      <c r="B5" s="55" t="s">
        <v>69</v>
      </c>
      <c r="C5" s="62" t="s">
        <v>68</v>
      </c>
      <c r="D5" s="55" t="s">
        <v>66</v>
      </c>
      <c r="E5" s="55" t="s">
        <v>65</v>
      </c>
      <c r="F5" s="55"/>
      <c r="G5" s="55" t="s">
        <v>449</v>
      </c>
      <c r="H5" s="55" t="s">
        <v>414</v>
      </c>
      <c r="I5" s="55" t="s">
        <v>450</v>
      </c>
      <c r="J5" s="55" t="s">
        <v>125</v>
      </c>
      <c r="K5" s="55" t="s">
        <v>452</v>
      </c>
      <c r="L5" s="55" t="s">
        <v>411</v>
      </c>
      <c r="M5" s="55" t="s">
        <v>411</v>
      </c>
    </row>
    <row r="6" spans="1:13" ht="12.6" customHeight="1" x14ac:dyDescent="0.2">
      <c r="A6" s="351"/>
      <c r="B6" s="56" t="s">
        <v>70</v>
      </c>
      <c r="C6" s="57"/>
      <c r="D6" s="56" t="s">
        <v>73</v>
      </c>
      <c r="E6" s="56" t="s">
        <v>67</v>
      </c>
      <c r="F6" s="58" t="s">
        <v>127</v>
      </c>
      <c r="G6" s="58" t="s">
        <v>128</v>
      </c>
      <c r="H6" s="58" t="s">
        <v>126</v>
      </c>
      <c r="I6" s="58" t="s">
        <v>130</v>
      </c>
      <c r="J6" s="58" t="s">
        <v>451</v>
      </c>
      <c r="K6" s="58" t="s">
        <v>126</v>
      </c>
      <c r="L6" s="58" t="s">
        <v>451</v>
      </c>
      <c r="M6" s="58" t="s">
        <v>129</v>
      </c>
    </row>
    <row r="7" spans="1:13" s="2" customFormat="1" ht="85.9" customHeight="1" x14ac:dyDescent="0.2">
      <c r="A7" s="37"/>
      <c r="B7" s="48" t="s">
        <v>317</v>
      </c>
      <c r="C7" s="42" t="s">
        <v>318</v>
      </c>
      <c r="D7" s="38">
        <v>1</v>
      </c>
      <c r="E7" s="59">
        <v>162.19</v>
      </c>
      <c r="F7" s="60"/>
      <c r="G7" s="60">
        <f>F7*D7</f>
        <v>0</v>
      </c>
      <c r="H7" s="61"/>
      <c r="I7" s="61">
        <v>17.05</v>
      </c>
      <c r="J7" s="49">
        <v>96480</v>
      </c>
      <c r="K7" s="61">
        <f>I7*G7</f>
        <v>0</v>
      </c>
      <c r="L7" s="49">
        <f>J7*F7</f>
        <v>0</v>
      </c>
      <c r="M7" s="59">
        <f t="shared" ref="M7:M63" si="0">E7*G7</f>
        <v>0</v>
      </c>
    </row>
    <row r="8" spans="1:13" s="2" customFormat="1" ht="82.9" customHeight="1" x14ac:dyDescent="0.2">
      <c r="A8" s="37"/>
      <c r="B8" s="48" t="s">
        <v>41</v>
      </c>
      <c r="C8" s="42" t="s">
        <v>318</v>
      </c>
      <c r="D8" s="38">
        <v>1</v>
      </c>
      <c r="E8" s="59">
        <v>153.16</v>
      </c>
      <c r="F8" s="60"/>
      <c r="G8" s="60">
        <f t="shared" ref="G8:G63" si="1">F8*D8</f>
        <v>0</v>
      </c>
      <c r="H8" s="61"/>
      <c r="I8" s="61">
        <v>17.05</v>
      </c>
      <c r="J8" s="49">
        <v>96480</v>
      </c>
      <c r="K8" s="61">
        <f t="shared" ref="K8:K63" si="2">I8*G8</f>
        <v>0</v>
      </c>
      <c r="L8" s="49">
        <f t="shared" ref="L8:L63" si="3">J8*F8</f>
        <v>0</v>
      </c>
      <c r="M8" s="59">
        <f t="shared" si="0"/>
        <v>0</v>
      </c>
    </row>
    <row r="9" spans="1:13" s="2" customFormat="1" ht="91.9" customHeight="1" x14ac:dyDescent="0.2">
      <c r="A9" s="37"/>
      <c r="B9" s="48" t="s">
        <v>319</v>
      </c>
      <c r="C9" s="42" t="s">
        <v>326</v>
      </c>
      <c r="D9" s="38">
        <v>1</v>
      </c>
      <c r="E9" s="59">
        <v>83.64</v>
      </c>
      <c r="F9" s="60"/>
      <c r="G9" s="60">
        <f t="shared" si="1"/>
        <v>0</v>
      </c>
      <c r="H9" s="61"/>
      <c r="I9" s="61">
        <v>10.08</v>
      </c>
      <c r="J9" s="49">
        <v>48015</v>
      </c>
      <c r="K9" s="61">
        <f t="shared" si="2"/>
        <v>0</v>
      </c>
      <c r="L9" s="49">
        <f t="shared" si="3"/>
        <v>0</v>
      </c>
      <c r="M9" s="59">
        <f t="shared" si="0"/>
        <v>0</v>
      </c>
    </row>
    <row r="10" spans="1:13" s="2" customFormat="1" ht="65.45" customHeight="1" x14ac:dyDescent="0.2">
      <c r="A10" s="37"/>
      <c r="B10" s="48" t="s">
        <v>38</v>
      </c>
      <c r="C10" s="42" t="s">
        <v>325</v>
      </c>
      <c r="D10" s="38">
        <v>1</v>
      </c>
      <c r="E10" s="59">
        <v>78.95</v>
      </c>
      <c r="F10" s="60"/>
      <c r="G10" s="60">
        <f t="shared" si="1"/>
        <v>0</v>
      </c>
      <c r="H10" s="61"/>
      <c r="I10" s="61">
        <v>10.08</v>
      </c>
      <c r="J10" s="49">
        <v>48015</v>
      </c>
      <c r="K10" s="61">
        <f t="shared" si="2"/>
        <v>0</v>
      </c>
      <c r="L10" s="49">
        <f t="shared" si="3"/>
        <v>0</v>
      </c>
      <c r="M10" s="59">
        <f t="shared" si="0"/>
        <v>0</v>
      </c>
    </row>
    <row r="11" spans="1:13" s="2" customFormat="1" ht="76.150000000000006" customHeight="1" x14ac:dyDescent="0.2">
      <c r="A11" s="37"/>
      <c r="B11" s="48" t="s">
        <v>320</v>
      </c>
      <c r="C11" s="42" t="s">
        <v>324</v>
      </c>
      <c r="D11" s="38">
        <v>1</v>
      </c>
      <c r="E11" s="59">
        <v>159.63</v>
      </c>
      <c r="F11" s="60"/>
      <c r="G11" s="60">
        <f t="shared" si="1"/>
        <v>0</v>
      </c>
      <c r="H11" s="61"/>
      <c r="I11" s="61">
        <v>16.329999999999998</v>
      </c>
      <c r="J11" s="49">
        <v>105336</v>
      </c>
      <c r="K11" s="61">
        <f t="shared" si="2"/>
        <v>0</v>
      </c>
      <c r="L11" s="49">
        <f t="shared" si="3"/>
        <v>0</v>
      </c>
      <c r="M11" s="59">
        <f t="shared" si="0"/>
        <v>0</v>
      </c>
    </row>
    <row r="12" spans="1:13" s="2" customFormat="1" ht="79.150000000000006" customHeight="1" x14ac:dyDescent="0.2">
      <c r="A12" s="43"/>
      <c r="B12" s="48" t="s">
        <v>321</v>
      </c>
      <c r="C12" s="42" t="s">
        <v>324</v>
      </c>
      <c r="D12" s="38">
        <v>1</v>
      </c>
      <c r="E12" s="59">
        <v>169.24</v>
      </c>
      <c r="F12" s="60"/>
      <c r="G12" s="60">
        <f t="shared" si="1"/>
        <v>0</v>
      </c>
      <c r="H12" s="61"/>
      <c r="I12" s="61">
        <v>16.329999999999998</v>
      </c>
      <c r="J12" s="49">
        <v>105336</v>
      </c>
      <c r="K12" s="61">
        <f t="shared" si="2"/>
        <v>0</v>
      </c>
      <c r="L12" s="49">
        <f t="shared" si="3"/>
        <v>0</v>
      </c>
      <c r="M12" s="59">
        <f t="shared" si="0"/>
        <v>0</v>
      </c>
    </row>
    <row r="13" spans="1:13" s="2" customFormat="1" ht="82.9" customHeight="1" x14ac:dyDescent="0.2">
      <c r="A13" s="44"/>
      <c r="B13" s="48" t="s">
        <v>322</v>
      </c>
      <c r="C13" s="42" t="s">
        <v>327</v>
      </c>
      <c r="D13" s="38">
        <v>1</v>
      </c>
      <c r="E13" s="59">
        <v>75.989999999999995</v>
      </c>
      <c r="F13" s="60"/>
      <c r="G13" s="60">
        <f t="shared" si="1"/>
        <v>0</v>
      </c>
      <c r="H13" s="61"/>
      <c r="I13" s="61">
        <v>9.4</v>
      </c>
      <c r="J13" s="49">
        <v>45375</v>
      </c>
      <c r="K13" s="61">
        <f t="shared" si="2"/>
        <v>0</v>
      </c>
      <c r="L13" s="49">
        <f t="shared" si="3"/>
        <v>0</v>
      </c>
      <c r="M13" s="59">
        <f t="shared" si="0"/>
        <v>0</v>
      </c>
    </row>
    <row r="14" spans="1:13" s="2" customFormat="1" ht="72.599999999999994" customHeight="1" x14ac:dyDescent="0.2">
      <c r="A14" s="44"/>
      <c r="B14" s="48" t="s">
        <v>323</v>
      </c>
      <c r="C14" s="42" t="s">
        <v>327</v>
      </c>
      <c r="D14" s="38">
        <v>1</v>
      </c>
      <c r="E14" s="59">
        <v>80.790000000000006</v>
      </c>
      <c r="F14" s="60"/>
      <c r="G14" s="60">
        <f t="shared" si="1"/>
        <v>0</v>
      </c>
      <c r="H14" s="61"/>
      <c r="I14" s="61">
        <v>9.4</v>
      </c>
      <c r="J14" s="49">
        <v>45375</v>
      </c>
      <c r="K14" s="61">
        <f t="shared" si="2"/>
        <v>0</v>
      </c>
      <c r="L14" s="49">
        <f t="shared" si="3"/>
        <v>0</v>
      </c>
      <c r="M14" s="59">
        <f t="shared" si="0"/>
        <v>0</v>
      </c>
    </row>
    <row r="15" spans="1:13" s="2" customFormat="1" ht="76.900000000000006" customHeight="1" x14ac:dyDescent="0.2">
      <c r="A15" s="43"/>
      <c r="B15" s="48" t="s">
        <v>40</v>
      </c>
      <c r="C15" s="42" t="s">
        <v>328</v>
      </c>
      <c r="D15" s="38">
        <v>1</v>
      </c>
      <c r="E15" s="59">
        <v>153.16</v>
      </c>
      <c r="F15" s="60"/>
      <c r="G15" s="60">
        <f t="shared" si="1"/>
        <v>0</v>
      </c>
      <c r="H15" s="61"/>
      <c r="I15" s="61">
        <v>16.329999999999998</v>
      </c>
      <c r="J15" s="49">
        <v>105336</v>
      </c>
      <c r="K15" s="61">
        <f t="shared" si="2"/>
        <v>0</v>
      </c>
      <c r="L15" s="49">
        <f t="shared" si="3"/>
        <v>0</v>
      </c>
      <c r="M15" s="59">
        <f t="shared" si="0"/>
        <v>0</v>
      </c>
    </row>
    <row r="16" spans="1:13" s="2" customFormat="1" ht="76.5" customHeight="1" x14ac:dyDescent="0.2">
      <c r="A16" s="37"/>
      <c r="B16" s="48" t="s">
        <v>329</v>
      </c>
      <c r="C16" s="42" t="s">
        <v>328</v>
      </c>
      <c r="D16" s="38">
        <v>1</v>
      </c>
      <c r="E16" s="59">
        <v>162.19</v>
      </c>
      <c r="F16" s="60"/>
      <c r="G16" s="60">
        <f t="shared" si="1"/>
        <v>0</v>
      </c>
      <c r="H16" s="61"/>
      <c r="I16" s="61">
        <v>16.329999999999998</v>
      </c>
      <c r="J16" s="49">
        <v>105336</v>
      </c>
      <c r="K16" s="61">
        <f t="shared" si="2"/>
        <v>0</v>
      </c>
      <c r="L16" s="49">
        <f t="shared" si="3"/>
        <v>0</v>
      </c>
      <c r="M16" s="59">
        <f t="shared" si="0"/>
        <v>0</v>
      </c>
    </row>
    <row r="17" spans="1:13" s="2" customFormat="1" ht="55.9" customHeight="1" x14ac:dyDescent="0.2">
      <c r="A17" s="26"/>
      <c r="B17" s="48" t="s">
        <v>36</v>
      </c>
      <c r="C17" s="42" t="s">
        <v>136</v>
      </c>
      <c r="D17" s="38">
        <v>1</v>
      </c>
      <c r="E17" s="59">
        <v>78.95</v>
      </c>
      <c r="F17" s="60"/>
      <c r="G17" s="60">
        <f t="shared" si="1"/>
        <v>0</v>
      </c>
      <c r="H17" s="61"/>
      <c r="I17" s="61">
        <v>9.4</v>
      </c>
      <c r="J17" s="49">
        <v>45375</v>
      </c>
      <c r="K17" s="61">
        <f t="shared" si="2"/>
        <v>0</v>
      </c>
      <c r="L17" s="49">
        <f t="shared" si="3"/>
        <v>0</v>
      </c>
      <c r="M17" s="59">
        <f t="shared" si="0"/>
        <v>0</v>
      </c>
    </row>
    <row r="18" spans="1:13" s="2" customFormat="1" ht="67.900000000000006" customHeight="1" x14ac:dyDescent="0.2">
      <c r="A18" s="43"/>
      <c r="B18" s="48" t="s">
        <v>330</v>
      </c>
      <c r="C18" s="42" t="s">
        <v>136</v>
      </c>
      <c r="D18" s="38">
        <v>1</v>
      </c>
      <c r="E18" s="59">
        <v>83.64</v>
      </c>
      <c r="F18" s="60"/>
      <c r="G18" s="60">
        <f t="shared" si="1"/>
        <v>0</v>
      </c>
      <c r="H18" s="61"/>
      <c r="I18" s="61">
        <v>9.4</v>
      </c>
      <c r="J18" s="49">
        <v>45375</v>
      </c>
      <c r="K18" s="61">
        <f t="shared" si="2"/>
        <v>0</v>
      </c>
      <c r="L18" s="49">
        <f t="shared" si="3"/>
        <v>0</v>
      </c>
      <c r="M18" s="59">
        <f t="shared" si="0"/>
        <v>0</v>
      </c>
    </row>
    <row r="19" spans="1:13" s="2" customFormat="1" ht="60.6" customHeight="1" x14ac:dyDescent="0.2">
      <c r="A19" s="43"/>
      <c r="B19" s="48" t="s">
        <v>421</v>
      </c>
      <c r="C19" s="42" t="s">
        <v>423</v>
      </c>
      <c r="D19" s="38">
        <v>1</v>
      </c>
      <c r="E19" s="59">
        <v>85</v>
      </c>
      <c r="F19" s="60"/>
      <c r="G19" s="60">
        <f t="shared" si="1"/>
        <v>0</v>
      </c>
      <c r="H19" s="61"/>
      <c r="I19" s="61">
        <v>9.6999999999999993</v>
      </c>
      <c r="J19" s="49">
        <v>45375</v>
      </c>
      <c r="K19" s="61">
        <f t="shared" si="2"/>
        <v>0</v>
      </c>
      <c r="L19" s="49">
        <f t="shared" si="3"/>
        <v>0</v>
      </c>
      <c r="M19" s="59">
        <f t="shared" si="0"/>
        <v>0</v>
      </c>
    </row>
    <row r="20" spans="1:13" s="2" customFormat="1" ht="59.45" customHeight="1" x14ac:dyDescent="0.2">
      <c r="A20" s="43"/>
      <c r="B20" s="48" t="s">
        <v>422</v>
      </c>
      <c r="C20" s="42" t="s">
        <v>423</v>
      </c>
      <c r="D20" s="38">
        <v>1</v>
      </c>
      <c r="E20" s="59">
        <v>89.69</v>
      </c>
      <c r="F20" s="60"/>
      <c r="G20" s="60">
        <f t="shared" si="1"/>
        <v>0</v>
      </c>
      <c r="H20" s="61"/>
      <c r="I20" s="61">
        <v>9.6999999999999993</v>
      </c>
      <c r="J20" s="49">
        <v>45375</v>
      </c>
      <c r="K20" s="61">
        <f t="shared" si="2"/>
        <v>0</v>
      </c>
      <c r="L20" s="49">
        <f t="shared" si="3"/>
        <v>0</v>
      </c>
      <c r="M20" s="59">
        <f t="shared" si="0"/>
        <v>0</v>
      </c>
    </row>
    <row r="21" spans="1:13" s="2" customFormat="1" ht="93.6" customHeight="1" x14ac:dyDescent="0.2">
      <c r="A21" s="26"/>
      <c r="B21" s="48" t="s">
        <v>331</v>
      </c>
      <c r="C21" s="42" t="s">
        <v>333</v>
      </c>
      <c r="D21" s="38">
        <v>1</v>
      </c>
      <c r="E21" s="59">
        <v>138.59</v>
      </c>
      <c r="F21" s="60"/>
      <c r="G21" s="60">
        <f t="shared" si="1"/>
        <v>0</v>
      </c>
      <c r="H21" s="61"/>
      <c r="I21" s="61">
        <v>14.81</v>
      </c>
      <c r="J21" s="49">
        <v>101294</v>
      </c>
      <c r="K21" s="61">
        <f t="shared" si="2"/>
        <v>0</v>
      </c>
      <c r="L21" s="49">
        <f t="shared" si="3"/>
        <v>0</v>
      </c>
      <c r="M21" s="59">
        <f t="shared" si="0"/>
        <v>0</v>
      </c>
    </row>
    <row r="22" spans="1:13" s="2" customFormat="1" ht="82.9" customHeight="1" x14ac:dyDescent="0.2">
      <c r="A22" s="26"/>
      <c r="B22" s="48" t="s">
        <v>332</v>
      </c>
      <c r="C22" s="42" t="s">
        <v>333</v>
      </c>
      <c r="D22" s="38">
        <v>1</v>
      </c>
      <c r="E22" s="59">
        <v>147.47999999999999</v>
      </c>
      <c r="F22" s="60"/>
      <c r="G22" s="60">
        <f t="shared" si="1"/>
        <v>0</v>
      </c>
      <c r="H22" s="61"/>
      <c r="I22" s="61">
        <v>14.81</v>
      </c>
      <c r="J22" s="49">
        <v>101294</v>
      </c>
      <c r="K22" s="61">
        <f t="shared" si="2"/>
        <v>0</v>
      </c>
      <c r="L22" s="49">
        <f t="shared" si="3"/>
        <v>0</v>
      </c>
      <c r="M22" s="59">
        <f t="shared" si="0"/>
        <v>0</v>
      </c>
    </row>
    <row r="23" spans="1:13" s="2" customFormat="1" ht="70.150000000000006" customHeight="1" x14ac:dyDescent="0.2">
      <c r="A23" s="26"/>
      <c r="B23" s="48" t="s">
        <v>334</v>
      </c>
      <c r="C23" s="42" t="s">
        <v>335</v>
      </c>
      <c r="D23" s="38">
        <v>1</v>
      </c>
      <c r="E23" s="59">
        <v>98.5</v>
      </c>
      <c r="F23" s="60"/>
      <c r="G23" s="60">
        <f t="shared" si="1"/>
        <v>0</v>
      </c>
      <c r="H23" s="61"/>
      <c r="I23" s="61">
        <v>10.94</v>
      </c>
      <c r="J23" s="49">
        <v>75735</v>
      </c>
      <c r="K23" s="61">
        <f t="shared" si="2"/>
        <v>0</v>
      </c>
      <c r="L23" s="49">
        <f t="shared" si="3"/>
        <v>0</v>
      </c>
      <c r="M23" s="59">
        <f t="shared" si="0"/>
        <v>0</v>
      </c>
    </row>
    <row r="24" spans="1:13" s="2" customFormat="1" ht="67.900000000000006" customHeight="1" x14ac:dyDescent="0.2">
      <c r="A24" s="43"/>
      <c r="B24" s="48" t="s">
        <v>336</v>
      </c>
      <c r="C24" s="42" t="s">
        <v>335</v>
      </c>
      <c r="D24" s="38">
        <v>1</v>
      </c>
      <c r="E24" s="59">
        <v>106.3</v>
      </c>
      <c r="F24" s="60"/>
      <c r="G24" s="60">
        <f t="shared" si="1"/>
        <v>0</v>
      </c>
      <c r="H24" s="61"/>
      <c r="I24" s="61">
        <v>10.94</v>
      </c>
      <c r="J24" s="49">
        <v>75735</v>
      </c>
      <c r="K24" s="61">
        <f t="shared" si="2"/>
        <v>0</v>
      </c>
      <c r="L24" s="49">
        <f t="shared" si="3"/>
        <v>0</v>
      </c>
      <c r="M24" s="59">
        <f t="shared" si="0"/>
        <v>0</v>
      </c>
    </row>
    <row r="25" spans="1:13" s="2" customFormat="1" ht="67.900000000000006" customHeight="1" x14ac:dyDescent="0.2">
      <c r="A25" s="43"/>
      <c r="B25" s="48" t="s">
        <v>425</v>
      </c>
      <c r="C25" s="42" t="s">
        <v>424</v>
      </c>
      <c r="D25" s="38">
        <v>1</v>
      </c>
      <c r="E25" s="59">
        <v>67.099999999999994</v>
      </c>
      <c r="F25" s="60"/>
      <c r="G25" s="60">
        <f t="shared" si="1"/>
        <v>0</v>
      </c>
      <c r="H25" s="61"/>
      <c r="I25" s="61">
        <v>9.4</v>
      </c>
      <c r="J25" s="49">
        <v>45375</v>
      </c>
      <c r="K25" s="61">
        <f t="shared" si="2"/>
        <v>0</v>
      </c>
      <c r="L25" s="49">
        <f t="shared" si="3"/>
        <v>0</v>
      </c>
      <c r="M25" s="59">
        <f t="shared" si="0"/>
        <v>0</v>
      </c>
    </row>
    <row r="26" spans="1:13" s="2" customFormat="1" ht="69.599999999999994" customHeight="1" x14ac:dyDescent="0.2">
      <c r="A26" s="43"/>
      <c r="B26" s="48" t="s">
        <v>426</v>
      </c>
      <c r="C26" s="42" t="s">
        <v>424</v>
      </c>
      <c r="D26" s="38">
        <v>1</v>
      </c>
      <c r="E26" s="59">
        <v>71.8</v>
      </c>
      <c r="F26" s="60"/>
      <c r="G26" s="60">
        <f t="shared" si="1"/>
        <v>0</v>
      </c>
      <c r="H26" s="61"/>
      <c r="I26" s="61">
        <v>9.4</v>
      </c>
      <c r="J26" s="49">
        <v>45375</v>
      </c>
      <c r="K26" s="61">
        <f t="shared" si="2"/>
        <v>0</v>
      </c>
      <c r="L26" s="49">
        <f t="shared" si="3"/>
        <v>0</v>
      </c>
      <c r="M26" s="59">
        <f t="shared" si="0"/>
        <v>0</v>
      </c>
    </row>
    <row r="27" spans="1:13" s="2" customFormat="1" ht="69.599999999999994" customHeight="1" x14ac:dyDescent="0.2">
      <c r="A27" s="43"/>
      <c r="B27" s="48" t="s">
        <v>49</v>
      </c>
      <c r="C27" s="42" t="s">
        <v>427</v>
      </c>
      <c r="D27" s="38">
        <v>1</v>
      </c>
      <c r="E27" s="59">
        <v>120.11</v>
      </c>
      <c r="F27" s="60"/>
      <c r="G27" s="60">
        <f t="shared" si="1"/>
        <v>0</v>
      </c>
      <c r="H27" s="61"/>
      <c r="I27" s="61">
        <v>12.45</v>
      </c>
      <c r="J27" s="49">
        <v>90780</v>
      </c>
      <c r="K27" s="61">
        <f t="shared" si="2"/>
        <v>0</v>
      </c>
      <c r="L27" s="49">
        <f t="shared" si="3"/>
        <v>0</v>
      </c>
      <c r="M27" s="59">
        <f t="shared" si="0"/>
        <v>0</v>
      </c>
    </row>
    <row r="28" spans="1:13" s="2" customFormat="1" ht="70.150000000000006" customHeight="1" x14ac:dyDescent="0.2">
      <c r="A28" s="43"/>
      <c r="B28" s="48" t="s">
        <v>114</v>
      </c>
      <c r="C28" s="42" t="s">
        <v>428</v>
      </c>
      <c r="D28" s="38">
        <v>1</v>
      </c>
      <c r="E28" s="59">
        <v>62</v>
      </c>
      <c r="F28" s="60"/>
      <c r="G28" s="60">
        <f t="shared" si="1"/>
        <v>0</v>
      </c>
      <c r="H28" s="61"/>
      <c r="I28" s="61">
        <v>7.4</v>
      </c>
      <c r="J28" s="49">
        <v>52020</v>
      </c>
      <c r="K28" s="61">
        <f t="shared" si="2"/>
        <v>0</v>
      </c>
      <c r="L28" s="49">
        <f t="shared" si="3"/>
        <v>0</v>
      </c>
      <c r="M28" s="59">
        <f t="shared" si="0"/>
        <v>0</v>
      </c>
    </row>
    <row r="29" spans="1:13" s="2" customFormat="1" ht="92.45" customHeight="1" x14ac:dyDescent="0.2">
      <c r="A29" s="43"/>
      <c r="B29" s="48" t="s">
        <v>340</v>
      </c>
      <c r="C29" s="42" t="s">
        <v>428</v>
      </c>
      <c r="D29" s="38"/>
      <c r="E29" s="59">
        <v>66.930000000000007</v>
      </c>
      <c r="F29" s="60"/>
      <c r="G29" s="60">
        <f t="shared" si="1"/>
        <v>0</v>
      </c>
      <c r="H29" s="61"/>
      <c r="I29" s="61">
        <v>7.4</v>
      </c>
      <c r="J29" s="49">
        <v>52020</v>
      </c>
      <c r="K29" s="61">
        <f t="shared" si="2"/>
        <v>0</v>
      </c>
      <c r="L29" s="49">
        <f t="shared" si="3"/>
        <v>0</v>
      </c>
      <c r="M29" s="59">
        <f t="shared" si="0"/>
        <v>0</v>
      </c>
    </row>
    <row r="30" spans="1:13" s="2" customFormat="1" ht="62.45" customHeight="1" x14ac:dyDescent="0.2">
      <c r="A30" s="43"/>
      <c r="B30" s="48" t="s">
        <v>430</v>
      </c>
      <c r="C30" s="42" t="s">
        <v>429</v>
      </c>
      <c r="D30" s="38">
        <v>1</v>
      </c>
      <c r="E30" s="59">
        <v>77.83</v>
      </c>
      <c r="F30" s="60"/>
      <c r="G30" s="60">
        <f t="shared" si="1"/>
        <v>0</v>
      </c>
      <c r="H30" s="61"/>
      <c r="I30" s="61">
        <v>9.4</v>
      </c>
      <c r="J30" s="49"/>
      <c r="K30" s="61">
        <f t="shared" si="2"/>
        <v>0</v>
      </c>
      <c r="L30" s="49">
        <f t="shared" si="3"/>
        <v>0</v>
      </c>
      <c r="M30" s="59">
        <f t="shared" si="0"/>
        <v>0</v>
      </c>
    </row>
    <row r="31" spans="1:13" s="2" customFormat="1" ht="66" customHeight="1" x14ac:dyDescent="0.2">
      <c r="A31" s="43"/>
      <c r="B31" s="48" t="s">
        <v>431</v>
      </c>
      <c r="C31" s="42" t="s">
        <v>429</v>
      </c>
      <c r="D31" s="38">
        <v>1</v>
      </c>
      <c r="E31" s="59">
        <v>83.99</v>
      </c>
      <c r="F31" s="60"/>
      <c r="G31" s="60">
        <f t="shared" si="1"/>
        <v>0</v>
      </c>
      <c r="H31" s="61"/>
      <c r="I31" s="61">
        <v>9.4</v>
      </c>
      <c r="J31" s="49"/>
      <c r="K31" s="61">
        <f t="shared" si="2"/>
        <v>0</v>
      </c>
      <c r="L31" s="49">
        <f t="shared" si="3"/>
        <v>0</v>
      </c>
      <c r="M31" s="59">
        <f t="shared" si="0"/>
        <v>0</v>
      </c>
    </row>
    <row r="32" spans="1:13" s="2" customFormat="1" ht="84" customHeight="1" x14ac:dyDescent="0.2">
      <c r="A32" s="43"/>
      <c r="B32" s="48" t="s">
        <v>341</v>
      </c>
      <c r="C32" s="42" t="s">
        <v>342</v>
      </c>
      <c r="D32" s="38">
        <v>1</v>
      </c>
      <c r="E32" s="59">
        <v>78.95</v>
      </c>
      <c r="F32" s="60"/>
      <c r="G32" s="60">
        <f t="shared" si="1"/>
        <v>0</v>
      </c>
      <c r="H32" s="61"/>
      <c r="I32" s="61">
        <v>9.4</v>
      </c>
      <c r="J32" s="49">
        <v>45375</v>
      </c>
      <c r="K32" s="61">
        <f t="shared" si="2"/>
        <v>0</v>
      </c>
      <c r="L32" s="49">
        <f t="shared" si="3"/>
        <v>0</v>
      </c>
      <c r="M32" s="59">
        <f t="shared" si="0"/>
        <v>0</v>
      </c>
    </row>
    <row r="33" spans="1:13" s="2" customFormat="1" ht="85.15" customHeight="1" x14ac:dyDescent="0.2">
      <c r="A33" s="43"/>
      <c r="B33" s="48" t="s">
        <v>343</v>
      </c>
      <c r="C33" s="42" t="s">
        <v>342</v>
      </c>
      <c r="D33" s="38">
        <v>1</v>
      </c>
      <c r="E33" s="59">
        <v>83.64</v>
      </c>
      <c r="F33" s="60"/>
      <c r="G33" s="60">
        <f t="shared" si="1"/>
        <v>0</v>
      </c>
      <c r="H33" s="61"/>
      <c r="I33" s="61">
        <v>9.4</v>
      </c>
      <c r="J33" s="49">
        <v>45375</v>
      </c>
      <c r="K33" s="61">
        <f t="shared" si="2"/>
        <v>0</v>
      </c>
      <c r="L33" s="49">
        <f t="shared" si="3"/>
        <v>0</v>
      </c>
      <c r="M33" s="59">
        <f t="shared" si="0"/>
        <v>0</v>
      </c>
    </row>
    <row r="34" spans="1:13" s="2" customFormat="1" ht="80.45" customHeight="1" x14ac:dyDescent="0.2">
      <c r="A34" s="43"/>
      <c r="B34" s="48" t="s">
        <v>348</v>
      </c>
      <c r="C34" s="42" t="s">
        <v>346</v>
      </c>
      <c r="D34" s="38">
        <v>1</v>
      </c>
      <c r="E34" s="59">
        <v>97.78</v>
      </c>
      <c r="F34" s="60"/>
      <c r="G34" s="60">
        <f t="shared" si="1"/>
        <v>0</v>
      </c>
      <c r="H34" s="61"/>
      <c r="I34" s="61">
        <v>10.08</v>
      </c>
      <c r="J34" s="49">
        <v>48015</v>
      </c>
      <c r="K34" s="61">
        <f t="shared" si="2"/>
        <v>0</v>
      </c>
      <c r="L34" s="49">
        <f t="shared" si="3"/>
        <v>0</v>
      </c>
      <c r="M34" s="59">
        <f t="shared" si="0"/>
        <v>0</v>
      </c>
    </row>
    <row r="35" spans="1:13" s="2" customFormat="1" ht="53.45" customHeight="1" x14ac:dyDescent="0.2">
      <c r="A35" s="43"/>
      <c r="B35" s="48" t="s">
        <v>349</v>
      </c>
      <c r="C35" s="42" t="s">
        <v>347</v>
      </c>
      <c r="D35" s="38">
        <v>1</v>
      </c>
      <c r="E35" s="59">
        <v>97.78</v>
      </c>
      <c r="F35" s="60"/>
      <c r="G35" s="60">
        <f t="shared" si="1"/>
        <v>0</v>
      </c>
      <c r="H35" s="61"/>
      <c r="I35" s="61">
        <v>9.4</v>
      </c>
      <c r="J35" s="49">
        <v>45375</v>
      </c>
      <c r="K35" s="61">
        <f t="shared" si="2"/>
        <v>0</v>
      </c>
      <c r="L35" s="49">
        <f t="shared" si="3"/>
        <v>0</v>
      </c>
      <c r="M35" s="59">
        <f t="shared" si="0"/>
        <v>0</v>
      </c>
    </row>
    <row r="36" spans="1:13" s="2" customFormat="1" ht="70.900000000000006" customHeight="1" x14ac:dyDescent="0.2">
      <c r="A36" s="43"/>
      <c r="B36" s="48" t="s">
        <v>344</v>
      </c>
      <c r="C36" s="42" t="s">
        <v>345</v>
      </c>
      <c r="D36" s="38">
        <v>1</v>
      </c>
      <c r="E36" s="59">
        <v>67.489999999999995</v>
      </c>
      <c r="F36" s="60"/>
      <c r="G36" s="60">
        <f t="shared" si="1"/>
        <v>0</v>
      </c>
      <c r="H36" s="61"/>
      <c r="I36" s="61">
        <v>8.1199999999999992</v>
      </c>
      <c r="J36" s="49">
        <v>44104.5</v>
      </c>
      <c r="K36" s="61">
        <f t="shared" si="2"/>
        <v>0</v>
      </c>
      <c r="L36" s="49">
        <f t="shared" si="3"/>
        <v>0</v>
      </c>
      <c r="M36" s="59">
        <f t="shared" si="0"/>
        <v>0</v>
      </c>
    </row>
    <row r="37" spans="1:13" s="2" customFormat="1" ht="74.45" customHeight="1" x14ac:dyDescent="0.2">
      <c r="A37" s="43"/>
      <c r="B37" s="48" t="s">
        <v>37</v>
      </c>
      <c r="C37" s="42" t="s">
        <v>135</v>
      </c>
      <c r="D37" s="38">
        <v>1</v>
      </c>
      <c r="E37" s="59">
        <v>71.88</v>
      </c>
      <c r="F37" s="60"/>
      <c r="G37" s="60">
        <f t="shared" si="1"/>
        <v>0</v>
      </c>
      <c r="H37" s="61"/>
      <c r="I37" s="61">
        <v>8.1199999999999992</v>
      </c>
      <c r="J37" s="49">
        <v>44104.5</v>
      </c>
      <c r="K37" s="61">
        <f t="shared" si="2"/>
        <v>0</v>
      </c>
      <c r="L37" s="49">
        <f t="shared" si="3"/>
        <v>0</v>
      </c>
      <c r="M37" s="59">
        <f t="shared" si="0"/>
        <v>0</v>
      </c>
    </row>
    <row r="38" spans="1:13" s="2" customFormat="1" ht="91.15" customHeight="1" x14ac:dyDescent="0.2">
      <c r="A38" s="43"/>
      <c r="B38" s="48" t="s">
        <v>102</v>
      </c>
      <c r="C38" s="42" t="s">
        <v>154</v>
      </c>
      <c r="D38" s="38">
        <v>1</v>
      </c>
      <c r="E38" s="59">
        <v>65.180000000000007</v>
      </c>
      <c r="F38" s="60"/>
      <c r="G38" s="60">
        <f t="shared" si="1"/>
        <v>0</v>
      </c>
      <c r="H38" s="61"/>
      <c r="I38" s="61">
        <v>8.94</v>
      </c>
      <c r="J38" s="49">
        <v>52946.75</v>
      </c>
      <c r="K38" s="61">
        <f t="shared" si="2"/>
        <v>0</v>
      </c>
      <c r="L38" s="49">
        <f t="shared" si="3"/>
        <v>0</v>
      </c>
      <c r="M38" s="59">
        <f t="shared" si="0"/>
        <v>0</v>
      </c>
    </row>
    <row r="39" spans="1:13" s="2" customFormat="1" ht="73.150000000000006" customHeight="1" x14ac:dyDescent="0.2">
      <c r="A39" s="43"/>
      <c r="B39" s="48" t="s">
        <v>137</v>
      </c>
      <c r="C39" s="42" t="s">
        <v>155</v>
      </c>
      <c r="D39" s="38">
        <v>1</v>
      </c>
      <c r="E39" s="59">
        <v>65.180000000000007</v>
      </c>
      <c r="F39" s="60"/>
      <c r="G39" s="60">
        <f t="shared" si="1"/>
        <v>0</v>
      </c>
      <c r="H39" s="61"/>
      <c r="I39" s="61">
        <v>8.94</v>
      </c>
      <c r="J39" s="49">
        <v>52946.75</v>
      </c>
      <c r="K39" s="61">
        <f t="shared" si="2"/>
        <v>0</v>
      </c>
      <c r="L39" s="49">
        <f t="shared" si="3"/>
        <v>0</v>
      </c>
      <c r="M39" s="59">
        <f t="shared" si="0"/>
        <v>0</v>
      </c>
    </row>
    <row r="40" spans="1:13" s="2" customFormat="1" ht="59.45" customHeight="1" x14ac:dyDescent="0.2">
      <c r="A40" s="26"/>
      <c r="B40" s="48" t="s">
        <v>337</v>
      </c>
      <c r="C40" s="42" t="s">
        <v>339</v>
      </c>
      <c r="D40" s="38">
        <v>1</v>
      </c>
      <c r="E40" s="59">
        <v>90.44</v>
      </c>
      <c r="F40" s="38"/>
      <c r="G40" s="60">
        <f t="shared" si="1"/>
        <v>0</v>
      </c>
      <c r="H40" s="60"/>
      <c r="I40" s="61">
        <v>9.6999999999999993</v>
      </c>
      <c r="J40" s="49">
        <v>75735</v>
      </c>
      <c r="K40" s="61">
        <f t="shared" si="2"/>
        <v>0</v>
      </c>
      <c r="L40" s="49">
        <f t="shared" si="3"/>
        <v>0</v>
      </c>
      <c r="M40" s="59">
        <f t="shared" si="0"/>
        <v>0</v>
      </c>
    </row>
    <row r="41" spans="1:13" s="2" customFormat="1" ht="63" x14ac:dyDescent="0.2">
      <c r="A41" s="26"/>
      <c r="B41" s="48" t="s">
        <v>338</v>
      </c>
      <c r="C41" s="42" t="s">
        <v>339</v>
      </c>
      <c r="D41" s="38">
        <v>1</v>
      </c>
      <c r="E41" s="59">
        <v>98.23</v>
      </c>
      <c r="F41" s="38"/>
      <c r="G41" s="60">
        <f t="shared" si="1"/>
        <v>0</v>
      </c>
      <c r="H41" s="60"/>
      <c r="I41" s="61">
        <v>9.6999999999999993</v>
      </c>
      <c r="J41" s="49">
        <v>75735</v>
      </c>
      <c r="K41" s="61">
        <f t="shared" si="2"/>
        <v>0</v>
      </c>
      <c r="L41" s="49">
        <f t="shared" si="3"/>
        <v>0</v>
      </c>
      <c r="M41" s="59">
        <f t="shared" si="0"/>
        <v>0</v>
      </c>
    </row>
    <row r="42" spans="1:13" s="2" customFormat="1" ht="64.900000000000006" customHeight="1" x14ac:dyDescent="0.2">
      <c r="A42" s="26"/>
      <c r="B42" s="48" t="s">
        <v>74</v>
      </c>
      <c r="C42" s="42" t="s">
        <v>134</v>
      </c>
      <c r="D42" s="38">
        <v>1</v>
      </c>
      <c r="E42" s="59">
        <v>65.25</v>
      </c>
      <c r="F42" s="38"/>
      <c r="G42" s="60">
        <f t="shared" si="1"/>
        <v>0</v>
      </c>
      <c r="H42" s="60"/>
      <c r="I42" s="61">
        <v>7.9</v>
      </c>
      <c r="J42" s="49">
        <v>37629.375</v>
      </c>
      <c r="K42" s="61">
        <f t="shared" si="2"/>
        <v>0</v>
      </c>
      <c r="L42" s="49">
        <f t="shared" si="3"/>
        <v>0</v>
      </c>
      <c r="M42" s="59">
        <f t="shared" si="0"/>
        <v>0</v>
      </c>
    </row>
    <row r="43" spans="1:13" s="2" customFormat="1" ht="67.150000000000006" customHeight="1" x14ac:dyDescent="0.2">
      <c r="A43" s="26"/>
      <c r="B43" s="48" t="s">
        <v>350</v>
      </c>
      <c r="C43" s="42" t="s">
        <v>138</v>
      </c>
      <c r="D43" s="38">
        <v>4</v>
      </c>
      <c r="E43" s="59">
        <v>40.9</v>
      </c>
      <c r="F43" s="38"/>
      <c r="G43" s="60">
        <f t="shared" si="1"/>
        <v>0</v>
      </c>
      <c r="H43" s="60"/>
      <c r="I43" s="61">
        <v>3.75</v>
      </c>
      <c r="J43" s="49">
        <v>57340</v>
      </c>
      <c r="K43" s="61">
        <f t="shared" si="2"/>
        <v>0</v>
      </c>
      <c r="L43" s="49">
        <f t="shared" si="3"/>
        <v>0</v>
      </c>
      <c r="M43" s="59">
        <f t="shared" si="0"/>
        <v>0</v>
      </c>
    </row>
    <row r="44" spans="1:13" s="2" customFormat="1" ht="64.900000000000006" customHeight="1" x14ac:dyDescent="0.2">
      <c r="A44" s="26"/>
      <c r="B44" s="48" t="s">
        <v>1</v>
      </c>
      <c r="C44" s="42" t="s">
        <v>138</v>
      </c>
      <c r="D44" s="38">
        <v>4</v>
      </c>
      <c r="E44" s="59">
        <v>37.380000000000003</v>
      </c>
      <c r="F44" s="38"/>
      <c r="G44" s="60">
        <f t="shared" si="1"/>
        <v>0</v>
      </c>
      <c r="H44" s="60"/>
      <c r="I44" s="61">
        <v>3.75</v>
      </c>
      <c r="J44" s="49">
        <v>57340</v>
      </c>
      <c r="K44" s="61">
        <f t="shared" si="2"/>
        <v>0</v>
      </c>
      <c r="L44" s="49">
        <f t="shared" si="3"/>
        <v>0</v>
      </c>
      <c r="M44" s="59">
        <f t="shared" si="0"/>
        <v>0</v>
      </c>
    </row>
    <row r="45" spans="1:13" s="2" customFormat="1" ht="61.15" customHeight="1" x14ac:dyDescent="0.2">
      <c r="A45" s="26"/>
      <c r="B45" s="48" t="s">
        <v>72</v>
      </c>
      <c r="C45" s="42" t="s">
        <v>242</v>
      </c>
      <c r="D45" s="38">
        <v>4</v>
      </c>
      <c r="E45" s="59">
        <v>36.11</v>
      </c>
      <c r="F45" s="38"/>
      <c r="G45" s="60">
        <f t="shared" si="1"/>
        <v>0</v>
      </c>
      <c r="H45" s="60"/>
      <c r="I45" s="61">
        <v>3.53</v>
      </c>
      <c r="J45" s="49">
        <v>64827</v>
      </c>
      <c r="K45" s="61">
        <f t="shared" si="2"/>
        <v>0</v>
      </c>
      <c r="L45" s="49">
        <f t="shared" si="3"/>
        <v>0</v>
      </c>
      <c r="M45" s="59">
        <f t="shared" si="0"/>
        <v>0</v>
      </c>
    </row>
    <row r="46" spans="1:13" s="2" customFormat="1" ht="55.15" customHeight="1" x14ac:dyDescent="0.2">
      <c r="A46" s="26"/>
      <c r="B46" s="48" t="s">
        <v>351</v>
      </c>
      <c r="C46" s="42" t="s">
        <v>242</v>
      </c>
      <c r="D46" s="38">
        <v>4</v>
      </c>
      <c r="E46" s="59">
        <v>39.79</v>
      </c>
      <c r="F46" s="38"/>
      <c r="G46" s="60">
        <f t="shared" si="1"/>
        <v>0</v>
      </c>
      <c r="H46" s="60"/>
      <c r="I46" s="61">
        <v>3.53</v>
      </c>
      <c r="J46" s="49">
        <v>64827</v>
      </c>
      <c r="K46" s="61">
        <f t="shared" si="2"/>
        <v>0</v>
      </c>
      <c r="L46" s="49">
        <f t="shared" si="3"/>
        <v>0</v>
      </c>
      <c r="M46" s="59">
        <f t="shared" si="0"/>
        <v>0</v>
      </c>
    </row>
    <row r="47" spans="1:13" s="2" customFormat="1" ht="75" customHeight="1" x14ac:dyDescent="0.2">
      <c r="A47" s="26"/>
      <c r="B47" s="48" t="s">
        <v>353</v>
      </c>
      <c r="C47" s="42" t="s">
        <v>352</v>
      </c>
      <c r="D47" s="38">
        <v>4</v>
      </c>
      <c r="E47" s="59">
        <v>33.94</v>
      </c>
      <c r="F47" s="38"/>
      <c r="G47" s="60">
        <f t="shared" si="1"/>
        <v>0</v>
      </c>
      <c r="H47" s="60"/>
      <c r="I47" s="61">
        <v>2.79</v>
      </c>
      <c r="J47" s="49">
        <v>38376</v>
      </c>
      <c r="K47" s="61">
        <f t="shared" si="2"/>
        <v>0</v>
      </c>
      <c r="L47" s="49">
        <f t="shared" si="3"/>
        <v>0</v>
      </c>
      <c r="M47" s="59">
        <f t="shared" si="0"/>
        <v>0</v>
      </c>
    </row>
    <row r="48" spans="1:13" s="2" customFormat="1" ht="67.900000000000006" customHeight="1" x14ac:dyDescent="0.2">
      <c r="A48" s="26"/>
      <c r="B48" s="48" t="s">
        <v>0</v>
      </c>
      <c r="C48" s="42" t="s">
        <v>140</v>
      </c>
      <c r="D48" s="38">
        <v>4</v>
      </c>
      <c r="E48" s="59">
        <v>30.03</v>
      </c>
      <c r="F48" s="38"/>
      <c r="G48" s="60">
        <f t="shared" si="1"/>
        <v>0</v>
      </c>
      <c r="H48" s="60"/>
      <c r="I48" s="61">
        <v>2.79</v>
      </c>
      <c r="J48" s="49">
        <v>38376</v>
      </c>
      <c r="K48" s="61">
        <f t="shared" si="2"/>
        <v>0</v>
      </c>
      <c r="L48" s="49">
        <f t="shared" si="3"/>
        <v>0</v>
      </c>
      <c r="M48" s="59">
        <f t="shared" si="0"/>
        <v>0</v>
      </c>
    </row>
    <row r="49" spans="1:13" s="2" customFormat="1" ht="63.6" customHeight="1" x14ac:dyDescent="0.2">
      <c r="A49" s="26"/>
      <c r="B49" s="48" t="s">
        <v>354</v>
      </c>
      <c r="C49" s="42" t="s">
        <v>139</v>
      </c>
      <c r="D49" s="38">
        <v>4</v>
      </c>
      <c r="E49" s="59">
        <v>37.85</v>
      </c>
      <c r="F49" s="38"/>
      <c r="G49" s="60">
        <f t="shared" si="1"/>
        <v>0</v>
      </c>
      <c r="H49" s="60"/>
      <c r="I49" s="61">
        <v>3.75</v>
      </c>
      <c r="J49" s="49">
        <v>57340</v>
      </c>
      <c r="K49" s="61">
        <f t="shared" si="2"/>
        <v>0</v>
      </c>
      <c r="L49" s="49">
        <f t="shared" si="3"/>
        <v>0</v>
      </c>
      <c r="M49" s="59">
        <f t="shared" si="0"/>
        <v>0</v>
      </c>
    </row>
    <row r="50" spans="1:13" s="2" customFormat="1" ht="70.900000000000006" customHeight="1" x14ac:dyDescent="0.2">
      <c r="A50" s="26"/>
      <c r="B50" s="48" t="s">
        <v>1</v>
      </c>
      <c r="C50" s="42" t="s">
        <v>139</v>
      </c>
      <c r="D50" s="38">
        <v>4</v>
      </c>
      <c r="E50" s="59">
        <v>34.380000000000003</v>
      </c>
      <c r="F50" s="38"/>
      <c r="G50" s="60">
        <f t="shared" si="1"/>
        <v>0</v>
      </c>
      <c r="H50" s="60"/>
      <c r="I50" s="61">
        <v>3.75</v>
      </c>
      <c r="J50" s="49">
        <v>57340</v>
      </c>
      <c r="K50" s="61">
        <f t="shared" si="2"/>
        <v>0</v>
      </c>
      <c r="L50" s="49">
        <f t="shared" si="3"/>
        <v>0</v>
      </c>
      <c r="M50" s="59">
        <f t="shared" si="0"/>
        <v>0</v>
      </c>
    </row>
    <row r="51" spans="1:13" s="2" customFormat="1" ht="67.900000000000006" customHeight="1" x14ac:dyDescent="0.2">
      <c r="A51" s="26"/>
      <c r="B51" s="48" t="s">
        <v>2</v>
      </c>
      <c r="C51" s="42" t="s">
        <v>141</v>
      </c>
      <c r="D51" s="38">
        <v>4</v>
      </c>
      <c r="E51" s="59">
        <v>30.25</v>
      </c>
      <c r="F51" s="38"/>
      <c r="G51" s="60">
        <f t="shared" si="1"/>
        <v>0</v>
      </c>
      <c r="H51" s="60"/>
      <c r="I51" s="61">
        <v>3.25</v>
      </c>
      <c r="J51" s="49">
        <v>50160</v>
      </c>
      <c r="K51" s="61">
        <f t="shared" si="2"/>
        <v>0</v>
      </c>
      <c r="L51" s="49">
        <f t="shared" si="3"/>
        <v>0</v>
      </c>
      <c r="M51" s="59">
        <f t="shared" si="0"/>
        <v>0</v>
      </c>
    </row>
    <row r="52" spans="1:13" s="2" customFormat="1" ht="57" customHeight="1" x14ac:dyDescent="0.2">
      <c r="A52" s="26"/>
      <c r="B52" s="48" t="s">
        <v>355</v>
      </c>
      <c r="C52" s="42" t="s">
        <v>356</v>
      </c>
      <c r="D52" s="38">
        <v>4</v>
      </c>
      <c r="E52" s="59">
        <v>34.04</v>
      </c>
      <c r="F52" s="38"/>
      <c r="G52" s="60">
        <f t="shared" si="1"/>
        <v>0</v>
      </c>
      <c r="H52" s="60"/>
      <c r="I52" s="61">
        <v>3.25</v>
      </c>
      <c r="J52" s="49">
        <v>50160</v>
      </c>
      <c r="K52" s="61">
        <f t="shared" si="2"/>
        <v>0</v>
      </c>
      <c r="L52" s="49">
        <f t="shared" si="3"/>
        <v>0</v>
      </c>
      <c r="M52" s="59">
        <f t="shared" si="0"/>
        <v>0</v>
      </c>
    </row>
    <row r="53" spans="1:13" ht="27" x14ac:dyDescent="0.2">
      <c r="A53" s="232"/>
      <c r="B53" s="48" t="s">
        <v>50</v>
      </c>
      <c r="C53" s="42" t="s">
        <v>142</v>
      </c>
      <c r="D53" s="38">
        <v>8</v>
      </c>
      <c r="E53" s="59">
        <v>19.62</v>
      </c>
      <c r="F53" s="38"/>
      <c r="G53" s="60">
        <f t="shared" si="1"/>
        <v>0</v>
      </c>
      <c r="H53" s="60"/>
      <c r="I53" s="61">
        <v>1.2</v>
      </c>
      <c r="J53" s="49">
        <v>41412</v>
      </c>
      <c r="K53" s="61">
        <f t="shared" si="2"/>
        <v>0</v>
      </c>
      <c r="L53" s="49">
        <f t="shared" si="3"/>
        <v>0</v>
      </c>
      <c r="M53" s="59">
        <f t="shared" si="0"/>
        <v>0</v>
      </c>
    </row>
    <row r="54" spans="1:13" ht="27" x14ac:dyDescent="0.2">
      <c r="A54" s="232"/>
      <c r="B54" s="48" t="s">
        <v>103</v>
      </c>
      <c r="C54" s="42" t="s">
        <v>143</v>
      </c>
      <c r="D54" s="38">
        <v>6</v>
      </c>
      <c r="E54" s="59">
        <v>21.07</v>
      </c>
      <c r="F54" s="38"/>
      <c r="G54" s="60">
        <f t="shared" si="1"/>
        <v>0</v>
      </c>
      <c r="H54" s="60"/>
      <c r="I54" s="61">
        <v>1.55</v>
      </c>
      <c r="J54" s="49">
        <v>49490</v>
      </c>
      <c r="K54" s="61">
        <f t="shared" si="2"/>
        <v>0</v>
      </c>
      <c r="L54" s="49">
        <f t="shared" si="3"/>
        <v>0</v>
      </c>
      <c r="M54" s="59">
        <f t="shared" si="0"/>
        <v>0</v>
      </c>
    </row>
    <row r="55" spans="1:13" ht="27" x14ac:dyDescent="0.2">
      <c r="A55" s="232"/>
      <c r="B55" s="48" t="s">
        <v>43</v>
      </c>
      <c r="C55" s="42" t="s">
        <v>144</v>
      </c>
      <c r="D55" s="38">
        <v>6</v>
      </c>
      <c r="E55" s="59">
        <v>24.59</v>
      </c>
      <c r="F55" s="38"/>
      <c r="G55" s="60">
        <f t="shared" si="1"/>
        <v>0</v>
      </c>
      <c r="H55" s="60"/>
      <c r="I55" s="61">
        <v>1.91</v>
      </c>
      <c r="J55" s="49">
        <v>65835</v>
      </c>
      <c r="K55" s="61">
        <f t="shared" si="2"/>
        <v>0</v>
      </c>
      <c r="L55" s="49">
        <f t="shared" si="3"/>
        <v>0</v>
      </c>
      <c r="M55" s="59">
        <f t="shared" si="0"/>
        <v>0</v>
      </c>
    </row>
    <row r="56" spans="1:13" ht="27" x14ac:dyDescent="0.2">
      <c r="A56" s="229"/>
      <c r="B56" s="48" t="s">
        <v>360</v>
      </c>
      <c r="C56" s="42" t="s">
        <v>363</v>
      </c>
      <c r="D56" s="38">
        <v>8</v>
      </c>
      <c r="E56" s="59">
        <v>21.98</v>
      </c>
      <c r="F56" s="38"/>
      <c r="G56" s="60">
        <f t="shared" si="1"/>
        <v>0</v>
      </c>
      <c r="H56" s="60"/>
      <c r="I56" s="61">
        <v>1.2</v>
      </c>
      <c r="J56" s="49">
        <v>41412</v>
      </c>
      <c r="K56" s="61">
        <f t="shared" si="2"/>
        <v>0</v>
      </c>
      <c r="L56" s="49">
        <f t="shared" si="3"/>
        <v>0</v>
      </c>
      <c r="M56" s="59">
        <f t="shared" si="0"/>
        <v>0</v>
      </c>
    </row>
    <row r="57" spans="1:13" ht="27" x14ac:dyDescent="0.2">
      <c r="A57" s="230"/>
      <c r="B57" s="48" t="s">
        <v>361</v>
      </c>
      <c r="C57" s="42" t="s">
        <v>364</v>
      </c>
      <c r="D57" s="38">
        <v>6</v>
      </c>
      <c r="E57" s="59">
        <v>23.55</v>
      </c>
      <c r="F57" s="38"/>
      <c r="G57" s="60">
        <f t="shared" si="1"/>
        <v>0</v>
      </c>
      <c r="H57" s="60"/>
      <c r="I57" s="61">
        <v>1.55</v>
      </c>
      <c r="J57" s="49">
        <v>49490</v>
      </c>
      <c r="K57" s="61">
        <f t="shared" si="2"/>
        <v>0</v>
      </c>
      <c r="L57" s="49">
        <f t="shared" si="3"/>
        <v>0</v>
      </c>
      <c r="M57" s="59">
        <f t="shared" si="0"/>
        <v>0</v>
      </c>
    </row>
    <row r="58" spans="1:13" ht="27" x14ac:dyDescent="0.2">
      <c r="A58" s="231"/>
      <c r="B58" s="48" t="s">
        <v>362</v>
      </c>
      <c r="C58" s="42" t="s">
        <v>365</v>
      </c>
      <c r="D58" s="38">
        <v>6</v>
      </c>
      <c r="E58" s="59">
        <v>27.35</v>
      </c>
      <c r="F58" s="38"/>
      <c r="G58" s="60">
        <f t="shared" si="1"/>
        <v>0</v>
      </c>
      <c r="H58" s="60"/>
      <c r="I58" s="61">
        <v>1.91</v>
      </c>
      <c r="J58" s="49">
        <v>65835</v>
      </c>
      <c r="K58" s="61">
        <f t="shared" si="2"/>
        <v>0</v>
      </c>
      <c r="L58" s="49">
        <f t="shared" si="3"/>
        <v>0</v>
      </c>
      <c r="M58" s="59">
        <f t="shared" si="0"/>
        <v>0</v>
      </c>
    </row>
    <row r="59" spans="1:13" ht="36" x14ac:dyDescent="0.2">
      <c r="A59" s="229"/>
      <c r="B59" s="48" t="s">
        <v>357</v>
      </c>
      <c r="C59" s="42" t="s">
        <v>366</v>
      </c>
      <c r="D59" s="38">
        <v>8</v>
      </c>
      <c r="E59" s="59">
        <v>24.91</v>
      </c>
      <c r="F59" s="38"/>
      <c r="G59" s="60">
        <f t="shared" si="1"/>
        <v>0</v>
      </c>
      <c r="H59" s="60"/>
      <c r="I59" s="61">
        <v>1.2</v>
      </c>
      <c r="J59" s="49">
        <v>41412</v>
      </c>
      <c r="K59" s="61">
        <f t="shared" si="2"/>
        <v>0</v>
      </c>
      <c r="L59" s="49">
        <f t="shared" si="3"/>
        <v>0</v>
      </c>
      <c r="M59" s="59">
        <f t="shared" si="0"/>
        <v>0</v>
      </c>
    </row>
    <row r="60" spans="1:13" ht="36" x14ac:dyDescent="0.2">
      <c r="A60" s="230"/>
      <c r="B60" s="48" t="s">
        <v>358</v>
      </c>
      <c r="C60" s="42" t="s">
        <v>367</v>
      </c>
      <c r="D60" s="38">
        <v>6</v>
      </c>
      <c r="E60" s="59">
        <v>26.26</v>
      </c>
      <c r="F60" s="38"/>
      <c r="G60" s="60">
        <f t="shared" si="1"/>
        <v>0</v>
      </c>
      <c r="H60" s="60"/>
      <c r="I60" s="61">
        <v>1.55</v>
      </c>
      <c r="J60" s="49">
        <v>49490</v>
      </c>
      <c r="K60" s="61">
        <f t="shared" si="2"/>
        <v>0</v>
      </c>
      <c r="L60" s="49">
        <f t="shared" si="3"/>
        <v>0</v>
      </c>
      <c r="M60" s="59">
        <f t="shared" si="0"/>
        <v>0</v>
      </c>
    </row>
    <row r="61" spans="1:13" ht="36" x14ac:dyDescent="0.2">
      <c r="A61" s="231"/>
      <c r="B61" s="48" t="s">
        <v>359</v>
      </c>
      <c r="C61" s="42" t="s">
        <v>368</v>
      </c>
      <c r="D61" s="38">
        <v>6</v>
      </c>
      <c r="E61" s="59">
        <v>29.71</v>
      </c>
      <c r="F61" s="38"/>
      <c r="G61" s="60">
        <f t="shared" si="1"/>
        <v>0</v>
      </c>
      <c r="H61" s="60"/>
      <c r="I61" s="61">
        <v>1.91</v>
      </c>
      <c r="J61" s="49">
        <v>65835</v>
      </c>
      <c r="K61" s="61">
        <f t="shared" si="2"/>
        <v>0</v>
      </c>
      <c r="L61" s="49">
        <f t="shared" si="3"/>
        <v>0</v>
      </c>
      <c r="M61" s="59">
        <f t="shared" si="0"/>
        <v>0</v>
      </c>
    </row>
    <row r="62" spans="1:13" ht="27" x14ac:dyDescent="0.2">
      <c r="A62" s="229"/>
      <c r="B62" s="48" t="s">
        <v>163</v>
      </c>
      <c r="C62" s="42" t="s">
        <v>275</v>
      </c>
      <c r="D62" s="38">
        <v>8</v>
      </c>
      <c r="E62" s="59">
        <v>19.61</v>
      </c>
      <c r="F62" s="38"/>
      <c r="G62" s="60">
        <f t="shared" si="1"/>
        <v>0</v>
      </c>
      <c r="H62" s="60"/>
      <c r="I62" s="61">
        <v>1.42</v>
      </c>
      <c r="J62" s="49">
        <v>61380</v>
      </c>
      <c r="K62" s="61">
        <f t="shared" si="2"/>
        <v>0</v>
      </c>
      <c r="L62" s="49">
        <f t="shared" si="3"/>
        <v>0</v>
      </c>
      <c r="M62" s="59">
        <f t="shared" si="0"/>
        <v>0</v>
      </c>
    </row>
    <row r="63" spans="1:13" ht="27" x14ac:dyDescent="0.2">
      <c r="A63" s="230"/>
      <c r="B63" s="48" t="s">
        <v>164</v>
      </c>
      <c r="C63" s="42" t="s">
        <v>276</v>
      </c>
      <c r="D63" s="38">
        <v>6</v>
      </c>
      <c r="E63" s="59">
        <v>22.87</v>
      </c>
      <c r="F63" s="38"/>
      <c r="G63" s="60">
        <f t="shared" si="1"/>
        <v>0</v>
      </c>
      <c r="H63" s="60"/>
      <c r="I63" s="61">
        <v>1.72</v>
      </c>
      <c r="J63" s="49">
        <v>75075</v>
      </c>
      <c r="K63" s="61">
        <f t="shared" si="2"/>
        <v>0</v>
      </c>
      <c r="L63" s="49">
        <f t="shared" si="3"/>
        <v>0</v>
      </c>
      <c r="M63" s="59">
        <f t="shared" si="0"/>
        <v>0</v>
      </c>
    </row>
    <row r="64" spans="1:13" ht="27" x14ac:dyDescent="0.2">
      <c r="A64" s="231"/>
      <c r="B64" s="48" t="s">
        <v>165</v>
      </c>
      <c r="C64" s="42" t="s">
        <v>277</v>
      </c>
      <c r="D64" s="38">
        <v>6</v>
      </c>
      <c r="E64" s="59">
        <v>24.92</v>
      </c>
      <c r="F64" s="38"/>
      <c r="G64" s="60">
        <f t="shared" ref="G64:G121" si="4">F64*D64</f>
        <v>0</v>
      </c>
      <c r="H64" s="60"/>
      <c r="I64" s="61">
        <v>1.95</v>
      </c>
      <c r="J64" s="49">
        <v>85260</v>
      </c>
      <c r="K64" s="61">
        <f t="shared" ref="K64:K121" si="5">I64*G64</f>
        <v>0</v>
      </c>
      <c r="L64" s="49">
        <f t="shared" ref="L64:L121" si="6">J64*F64</f>
        <v>0</v>
      </c>
      <c r="M64" s="59">
        <f t="shared" ref="M64:M121" si="7">E64*G64</f>
        <v>0</v>
      </c>
    </row>
    <row r="65" spans="1:13" ht="27" x14ac:dyDescent="0.2">
      <c r="A65" s="229"/>
      <c r="B65" s="48" t="s">
        <v>369</v>
      </c>
      <c r="C65" s="42" t="s">
        <v>402</v>
      </c>
      <c r="D65" s="38">
        <v>8</v>
      </c>
      <c r="E65" s="59">
        <v>21.3</v>
      </c>
      <c r="F65" s="38"/>
      <c r="G65" s="60">
        <f t="shared" si="4"/>
        <v>0</v>
      </c>
      <c r="H65" s="60"/>
      <c r="I65" s="61">
        <v>1.42</v>
      </c>
      <c r="J65" s="49">
        <v>61380</v>
      </c>
      <c r="K65" s="61">
        <f t="shared" si="5"/>
        <v>0</v>
      </c>
      <c r="L65" s="49">
        <f t="shared" si="6"/>
        <v>0</v>
      </c>
      <c r="M65" s="59">
        <f t="shared" si="7"/>
        <v>0</v>
      </c>
    </row>
    <row r="66" spans="1:13" ht="27" x14ac:dyDescent="0.2">
      <c r="A66" s="230"/>
      <c r="B66" s="48" t="s">
        <v>370</v>
      </c>
      <c r="C66" s="42" t="s">
        <v>403</v>
      </c>
      <c r="D66" s="38">
        <v>6</v>
      </c>
      <c r="E66" s="59">
        <v>25.07</v>
      </c>
      <c r="F66" s="38"/>
      <c r="G66" s="60">
        <f t="shared" si="4"/>
        <v>0</v>
      </c>
      <c r="H66" s="60"/>
      <c r="I66" s="61">
        <v>1.72</v>
      </c>
      <c r="J66" s="49">
        <v>75075</v>
      </c>
      <c r="K66" s="61">
        <f t="shared" si="5"/>
        <v>0</v>
      </c>
      <c r="L66" s="49">
        <f t="shared" si="6"/>
        <v>0</v>
      </c>
      <c r="M66" s="59">
        <f t="shared" si="7"/>
        <v>0</v>
      </c>
    </row>
    <row r="67" spans="1:13" ht="27" x14ac:dyDescent="0.2">
      <c r="A67" s="231"/>
      <c r="B67" s="48" t="s">
        <v>371</v>
      </c>
      <c r="C67" s="42" t="s">
        <v>404</v>
      </c>
      <c r="D67" s="38">
        <v>6</v>
      </c>
      <c r="E67" s="59">
        <v>26.7</v>
      </c>
      <c r="F67" s="38"/>
      <c r="G67" s="60">
        <f t="shared" si="4"/>
        <v>0</v>
      </c>
      <c r="H67" s="60"/>
      <c r="I67" s="61">
        <v>1.95</v>
      </c>
      <c r="J67" s="49">
        <v>85260</v>
      </c>
      <c r="K67" s="61">
        <f t="shared" si="5"/>
        <v>0</v>
      </c>
      <c r="L67" s="49">
        <f t="shared" si="6"/>
        <v>0</v>
      </c>
      <c r="M67" s="59">
        <f t="shared" si="7"/>
        <v>0</v>
      </c>
    </row>
    <row r="68" spans="1:13" ht="36" x14ac:dyDescent="0.2">
      <c r="A68" s="229"/>
      <c r="B68" s="48" t="s">
        <v>372</v>
      </c>
      <c r="C68" s="42" t="s">
        <v>405</v>
      </c>
      <c r="D68" s="38">
        <v>6</v>
      </c>
      <c r="E68" s="59">
        <v>24.88</v>
      </c>
      <c r="F68" s="38"/>
      <c r="G68" s="60">
        <f t="shared" si="4"/>
        <v>0</v>
      </c>
      <c r="H68" s="60"/>
      <c r="I68" s="61">
        <v>1.42</v>
      </c>
      <c r="J68" s="49">
        <v>61380</v>
      </c>
      <c r="K68" s="61">
        <f t="shared" si="5"/>
        <v>0</v>
      </c>
      <c r="L68" s="49">
        <f t="shared" si="6"/>
        <v>0</v>
      </c>
      <c r="M68" s="59">
        <f t="shared" si="7"/>
        <v>0</v>
      </c>
    </row>
    <row r="69" spans="1:13" ht="36" x14ac:dyDescent="0.2">
      <c r="A69" s="230"/>
      <c r="B69" s="48" t="s">
        <v>373</v>
      </c>
      <c r="C69" s="42" t="s">
        <v>406</v>
      </c>
      <c r="D69" s="38">
        <v>6</v>
      </c>
      <c r="E69" s="59">
        <v>28.08</v>
      </c>
      <c r="F69" s="38"/>
      <c r="G69" s="60">
        <f t="shared" si="4"/>
        <v>0</v>
      </c>
      <c r="H69" s="60"/>
      <c r="I69" s="61">
        <v>1.72</v>
      </c>
      <c r="J69" s="49">
        <v>75075</v>
      </c>
      <c r="K69" s="61">
        <f t="shared" si="5"/>
        <v>0</v>
      </c>
      <c r="L69" s="49">
        <f t="shared" si="6"/>
        <v>0</v>
      </c>
      <c r="M69" s="59">
        <f t="shared" si="7"/>
        <v>0</v>
      </c>
    </row>
    <row r="70" spans="1:13" ht="36" x14ac:dyDescent="0.2">
      <c r="A70" s="231"/>
      <c r="B70" s="48" t="s">
        <v>374</v>
      </c>
      <c r="C70" s="42" t="s">
        <v>407</v>
      </c>
      <c r="D70" s="38">
        <v>6</v>
      </c>
      <c r="E70" s="59">
        <v>30.05</v>
      </c>
      <c r="F70" s="38"/>
      <c r="G70" s="60">
        <f t="shared" si="4"/>
        <v>0</v>
      </c>
      <c r="H70" s="60"/>
      <c r="I70" s="61">
        <v>1.95</v>
      </c>
      <c r="J70" s="49">
        <v>85260</v>
      </c>
      <c r="K70" s="61">
        <f t="shared" si="5"/>
        <v>0</v>
      </c>
      <c r="L70" s="49">
        <f t="shared" si="6"/>
        <v>0</v>
      </c>
      <c r="M70" s="59">
        <f t="shared" si="7"/>
        <v>0</v>
      </c>
    </row>
    <row r="71" spans="1:13" ht="36" customHeight="1" x14ac:dyDescent="0.2">
      <c r="A71" s="229"/>
      <c r="B71" s="48" t="s">
        <v>415</v>
      </c>
      <c r="C71" s="42" t="s">
        <v>408</v>
      </c>
      <c r="D71" s="38">
        <v>6</v>
      </c>
      <c r="E71" s="59">
        <v>24.47</v>
      </c>
      <c r="F71" s="38"/>
      <c r="G71" s="60">
        <f t="shared" si="4"/>
        <v>0</v>
      </c>
      <c r="H71" s="60"/>
      <c r="I71" s="61">
        <v>1.95</v>
      </c>
      <c r="J71" s="49">
        <v>85260</v>
      </c>
      <c r="K71" s="61">
        <f t="shared" si="5"/>
        <v>0</v>
      </c>
      <c r="L71" s="49">
        <f t="shared" si="6"/>
        <v>0</v>
      </c>
      <c r="M71" s="59">
        <f t="shared" si="7"/>
        <v>0</v>
      </c>
    </row>
    <row r="72" spans="1:13" ht="36" customHeight="1" x14ac:dyDescent="0.2">
      <c r="A72" s="231"/>
      <c r="B72" s="48" t="s">
        <v>375</v>
      </c>
      <c r="C72" s="42" t="s">
        <v>417</v>
      </c>
      <c r="D72" s="38">
        <v>6</v>
      </c>
      <c r="E72" s="59">
        <v>27.97</v>
      </c>
      <c r="F72" s="38"/>
      <c r="G72" s="60">
        <f t="shared" si="4"/>
        <v>0</v>
      </c>
      <c r="H72" s="60"/>
      <c r="I72" s="61">
        <v>2.37</v>
      </c>
      <c r="J72" s="49">
        <v>88192</v>
      </c>
      <c r="K72" s="61">
        <f t="shared" si="5"/>
        <v>0</v>
      </c>
      <c r="L72" s="49">
        <f t="shared" si="6"/>
        <v>0</v>
      </c>
      <c r="M72" s="59">
        <f t="shared" si="7"/>
        <v>0</v>
      </c>
    </row>
    <row r="73" spans="1:13" ht="40.9" customHeight="1" x14ac:dyDescent="0.2">
      <c r="A73" s="229"/>
      <c r="B73" s="48" t="s">
        <v>416</v>
      </c>
      <c r="C73" s="42" t="s">
        <v>418</v>
      </c>
      <c r="D73" s="38">
        <v>6</v>
      </c>
      <c r="E73" s="59">
        <v>27.23</v>
      </c>
      <c r="F73" s="38"/>
      <c r="G73" s="60">
        <f t="shared" si="4"/>
        <v>0</v>
      </c>
      <c r="H73" s="60"/>
      <c r="I73" s="61">
        <v>1.95</v>
      </c>
      <c r="J73" s="49">
        <v>85260</v>
      </c>
      <c r="K73" s="61">
        <f t="shared" si="5"/>
        <v>0</v>
      </c>
      <c r="L73" s="49">
        <f t="shared" si="6"/>
        <v>0</v>
      </c>
      <c r="M73" s="59">
        <f t="shared" si="7"/>
        <v>0</v>
      </c>
    </row>
    <row r="74" spans="1:13" ht="40.9" customHeight="1" x14ac:dyDescent="0.2">
      <c r="A74" s="231"/>
      <c r="B74" s="48" t="s">
        <v>376</v>
      </c>
      <c r="C74" s="42" t="s">
        <v>420</v>
      </c>
      <c r="D74" s="38">
        <v>6</v>
      </c>
      <c r="E74" s="59">
        <v>29.86</v>
      </c>
      <c r="F74" s="38"/>
      <c r="G74" s="60">
        <f t="shared" si="4"/>
        <v>0</v>
      </c>
      <c r="H74" s="60"/>
      <c r="I74" s="61">
        <v>2.37</v>
      </c>
      <c r="J74" s="49">
        <v>88192</v>
      </c>
      <c r="K74" s="61">
        <f t="shared" si="5"/>
        <v>0</v>
      </c>
      <c r="L74" s="49">
        <f t="shared" si="6"/>
        <v>0</v>
      </c>
      <c r="M74" s="59">
        <f t="shared" si="7"/>
        <v>0</v>
      </c>
    </row>
    <row r="75" spans="1:13" ht="32.450000000000003" customHeight="1" x14ac:dyDescent="0.2">
      <c r="A75" s="229"/>
      <c r="B75" s="48" t="s">
        <v>24</v>
      </c>
      <c r="C75" s="42" t="s">
        <v>410</v>
      </c>
      <c r="D75" s="38">
        <v>8</v>
      </c>
      <c r="E75" s="59">
        <v>18.68</v>
      </c>
      <c r="F75" s="38"/>
      <c r="G75" s="60">
        <f t="shared" si="4"/>
        <v>0</v>
      </c>
      <c r="H75" s="60"/>
      <c r="I75" s="61">
        <v>1.33</v>
      </c>
      <c r="J75" s="49">
        <v>63074</v>
      </c>
      <c r="K75" s="61">
        <f t="shared" si="5"/>
        <v>0</v>
      </c>
      <c r="L75" s="49">
        <f t="shared" si="6"/>
        <v>0</v>
      </c>
      <c r="M75" s="59">
        <f t="shared" si="7"/>
        <v>0</v>
      </c>
    </row>
    <row r="76" spans="1:13" ht="32.450000000000003" customHeight="1" x14ac:dyDescent="0.2">
      <c r="A76" s="230"/>
      <c r="B76" s="48" t="s">
        <v>25</v>
      </c>
      <c r="C76" s="42" t="s">
        <v>280</v>
      </c>
      <c r="D76" s="38">
        <v>6</v>
      </c>
      <c r="E76" s="59">
        <v>21.77</v>
      </c>
      <c r="F76" s="38"/>
      <c r="G76" s="60">
        <f t="shared" si="4"/>
        <v>0</v>
      </c>
      <c r="H76" s="60"/>
      <c r="I76" s="61">
        <v>1.69</v>
      </c>
      <c r="J76" s="49">
        <v>69575</v>
      </c>
      <c r="K76" s="61">
        <f t="shared" si="5"/>
        <v>0</v>
      </c>
      <c r="L76" s="49">
        <f t="shared" si="6"/>
        <v>0</v>
      </c>
      <c r="M76" s="59">
        <f t="shared" si="7"/>
        <v>0</v>
      </c>
    </row>
    <row r="77" spans="1:13" ht="32.450000000000003" customHeight="1" x14ac:dyDescent="0.2">
      <c r="A77" s="231"/>
      <c r="B77" s="48" t="s">
        <v>26</v>
      </c>
      <c r="C77" s="42" t="s">
        <v>281</v>
      </c>
      <c r="D77" s="38">
        <v>6</v>
      </c>
      <c r="E77" s="59">
        <v>24.74</v>
      </c>
      <c r="F77" s="38"/>
      <c r="G77" s="60">
        <f t="shared" si="4"/>
        <v>0</v>
      </c>
      <c r="H77" s="60"/>
      <c r="I77" s="61">
        <v>2.5299999999999998</v>
      </c>
      <c r="J77" s="49">
        <v>88192</v>
      </c>
      <c r="K77" s="61">
        <f t="shared" si="5"/>
        <v>0</v>
      </c>
      <c r="L77" s="49">
        <f t="shared" si="6"/>
        <v>0</v>
      </c>
      <c r="M77" s="59">
        <f t="shared" si="7"/>
        <v>0</v>
      </c>
    </row>
    <row r="78" spans="1:13" ht="27" x14ac:dyDescent="0.2">
      <c r="A78" s="232"/>
      <c r="B78" s="48" t="s">
        <v>3</v>
      </c>
      <c r="C78" s="42" t="s">
        <v>145</v>
      </c>
      <c r="D78" s="38">
        <v>8</v>
      </c>
      <c r="E78" s="59">
        <v>19.48</v>
      </c>
      <c r="F78" s="38"/>
      <c r="G78" s="60">
        <f t="shared" si="4"/>
        <v>0</v>
      </c>
      <c r="H78" s="60"/>
      <c r="I78" s="61">
        <v>1.42</v>
      </c>
      <c r="J78" s="49">
        <v>64416</v>
      </c>
      <c r="K78" s="61">
        <f t="shared" si="5"/>
        <v>0</v>
      </c>
      <c r="L78" s="49">
        <f t="shared" si="6"/>
        <v>0</v>
      </c>
      <c r="M78" s="59">
        <f t="shared" si="7"/>
        <v>0</v>
      </c>
    </row>
    <row r="79" spans="1:13" ht="27" x14ac:dyDescent="0.2">
      <c r="A79" s="232"/>
      <c r="B79" s="48" t="s">
        <v>4</v>
      </c>
      <c r="C79" s="42" t="s">
        <v>146</v>
      </c>
      <c r="D79" s="38">
        <v>6</v>
      </c>
      <c r="E79" s="59">
        <v>22.91</v>
      </c>
      <c r="F79" s="38"/>
      <c r="G79" s="60">
        <f t="shared" si="4"/>
        <v>0</v>
      </c>
      <c r="H79" s="60"/>
      <c r="I79" s="61">
        <v>1.9</v>
      </c>
      <c r="J79" s="49">
        <v>71280</v>
      </c>
      <c r="K79" s="61">
        <f t="shared" si="5"/>
        <v>0</v>
      </c>
      <c r="L79" s="49">
        <f t="shared" si="6"/>
        <v>0</v>
      </c>
      <c r="M79" s="59">
        <f t="shared" si="7"/>
        <v>0</v>
      </c>
    </row>
    <row r="80" spans="1:13" ht="27" x14ac:dyDescent="0.2">
      <c r="A80" s="232"/>
      <c r="B80" s="48" t="s">
        <v>5</v>
      </c>
      <c r="C80" s="42" t="s">
        <v>147</v>
      </c>
      <c r="D80" s="38">
        <v>6</v>
      </c>
      <c r="E80" s="59">
        <v>26.32</v>
      </c>
      <c r="F80" s="38"/>
      <c r="G80" s="60">
        <f t="shared" si="4"/>
        <v>0</v>
      </c>
      <c r="H80" s="60"/>
      <c r="I80" s="61">
        <v>2.37</v>
      </c>
      <c r="J80" s="49">
        <v>88192</v>
      </c>
      <c r="K80" s="61">
        <f t="shared" si="5"/>
        <v>0</v>
      </c>
      <c r="L80" s="49">
        <f t="shared" si="6"/>
        <v>0</v>
      </c>
      <c r="M80" s="59">
        <f t="shared" si="7"/>
        <v>0</v>
      </c>
    </row>
    <row r="81" spans="1:13" ht="27" x14ac:dyDescent="0.2">
      <c r="A81" s="232"/>
      <c r="B81" s="48" t="s">
        <v>39</v>
      </c>
      <c r="C81" s="42" t="s">
        <v>148</v>
      </c>
      <c r="D81" s="38">
        <v>6</v>
      </c>
      <c r="E81" s="59">
        <v>30.37</v>
      </c>
      <c r="F81" s="38"/>
      <c r="G81" s="60">
        <f t="shared" si="4"/>
        <v>0</v>
      </c>
      <c r="H81" s="60"/>
      <c r="I81" s="61">
        <v>2.96</v>
      </c>
      <c r="J81" s="49">
        <v>86450</v>
      </c>
      <c r="K81" s="61">
        <f t="shared" si="5"/>
        <v>0</v>
      </c>
      <c r="L81" s="49">
        <f t="shared" si="6"/>
        <v>0</v>
      </c>
      <c r="M81" s="59">
        <f t="shared" si="7"/>
        <v>0</v>
      </c>
    </row>
    <row r="82" spans="1:13" ht="36" x14ac:dyDescent="0.2">
      <c r="A82" s="229"/>
      <c r="B82" s="48" t="s">
        <v>149</v>
      </c>
      <c r="C82" s="42" t="s">
        <v>159</v>
      </c>
      <c r="D82" s="38">
        <v>6</v>
      </c>
      <c r="E82" s="59">
        <v>19.78</v>
      </c>
      <c r="F82" s="38"/>
      <c r="G82" s="60">
        <f t="shared" si="4"/>
        <v>0</v>
      </c>
      <c r="H82" s="60"/>
      <c r="I82" s="61">
        <v>1.4</v>
      </c>
      <c r="J82" s="49">
        <v>60207</v>
      </c>
      <c r="K82" s="61">
        <f t="shared" si="5"/>
        <v>0</v>
      </c>
      <c r="L82" s="49">
        <f t="shared" si="6"/>
        <v>0</v>
      </c>
      <c r="M82" s="59">
        <f t="shared" si="7"/>
        <v>0</v>
      </c>
    </row>
    <row r="83" spans="1:13" ht="36" x14ac:dyDescent="0.2">
      <c r="A83" s="230"/>
      <c r="B83" s="48" t="s">
        <v>150</v>
      </c>
      <c r="C83" s="42" t="s">
        <v>160</v>
      </c>
      <c r="D83" s="38">
        <v>6</v>
      </c>
      <c r="E83" s="59">
        <v>22.84</v>
      </c>
      <c r="F83" s="38"/>
      <c r="G83" s="60">
        <f t="shared" si="4"/>
        <v>0</v>
      </c>
      <c r="H83" s="60"/>
      <c r="I83" s="61">
        <v>1.94</v>
      </c>
      <c r="J83" s="49">
        <v>69984</v>
      </c>
      <c r="K83" s="61">
        <f t="shared" si="5"/>
        <v>0</v>
      </c>
      <c r="L83" s="49">
        <f t="shared" si="6"/>
        <v>0</v>
      </c>
      <c r="M83" s="59">
        <f t="shared" si="7"/>
        <v>0</v>
      </c>
    </row>
    <row r="84" spans="1:13" ht="36" x14ac:dyDescent="0.2">
      <c r="A84" s="231"/>
      <c r="B84" s="48" t="s">
        <v>151</v>
      </c>
      <c r="C84" s="42" t="s">
        <v>161</v>
      </c>
      <c r="D84" s="38">
        <v>6</v>
      </c>
      <c r="E84" s="59">
        <v>25.98</v>
      </c>
      <c r="F84" s="38"/>
      <c r="G84" s="60">
        <f t="shared" si="4"/>
        <v>0</v>
      </c>
      <c r="H84" s="60"/>
      <c r="I84" s="61">
        <v>2.33</v>
      </c>
      <c r="J84" s="49">
        <v>102060</v>
      </c>
      <c r="K84" s="61">
        <f t="shared" si="5"/>
        <v>0</v>
      </c>
      <c r="L84" s="49">
        <f t="shared" si="6"/>
        <v>0</v>
      </c>
      <c r="M84" s="59">
        <f t="shared" si="7"/>
        <v>0</v>
      </c>
    </row>
    <row r="85" spans="1:13" ht="36" x14ac:dyDescent="0.2">
      <c r="A85" s="229"/>
      <c r="B85" s="48" t="s">
        <v>51</v>
      </c>
      <c r="C85" s="42" t="s">
        <v>156</v>
      </c>
      <c r="D85" s="38">
        <v>8</v>
      </c>
      <c r="E85" s="59">
        <v>19.78</v>
      </c>
      <c r="F85" s="38"/>
      <c r="G85" s="60">
        <f t="shared" si="4"/>
        <v>0</v>
      </c>
      <c r="H85" s="60"/>
      <c r="I85" s="61">
        <v>1.4</v>
      </c>
      <c r="J85" s="49">
        <v>60207</v>
      </c>
      <c r="K85" s="61">
        <f t="shared" si="5"/>
        <v>0</v>
      </c>
      <c r="L85" s="49">
        <f t="shared" si="6"/>
        <v>0</v>
      </c>
      <c r="M85" s="59">
        <f t="shared" si="7"/>
        <v>0</v>
      </c>
    </row>
    <row r="86" spans="1:13" ht="36" x14ac:dyDescent="0.2">
      <c r="A86" s="230"/>
      <c r="B86" s="48" t="s">
        <v>52</v>
      </c>
      <c r="C86" s="42" t="s">
        <v>157</v>
      </c>
      <c r="D86" s="38">
        <v>6</v>
      </c>
      <c r="E86" s="59">
        <v>22.84</v>
      </c>
      <c r="F86" s="38"/>
      <c r="G86" s="60">
        <f t="shared" si="4"/>
        <v>0</v>
      </c>
      <c r="H86" s="60"/>
      <c r="I86" s="61">
        <v>1.94</v>
      </c>
      <c r="J86" s="49">
        <v>69984</v>
      </c>
      <c r="K86" s="61">
        <f t="shared" si="5"/>
        <v>0</v>
      </c>
      <c r="L86" s="49">
        <f t="shared" si="6"/>
        <v>0</v>
      </c>
      <c r="M86" s="59">
        <f t="shared" si="7"/>
        <v>0</v>
      </c>
    </row>
    <row r="87" spans="1:13" ht="36" x14ac:dyDescent="0.2">
      <c r="A87" s="231"/>
      <c r="B87" s="48" t="s">
        <v>53</v>
      </c>
      <c r="C87" s="42" t="s">
        <v>158</v>
      </c>
      <c r="D87" s="38">
        <v>6</v>
      </c>
      <c r="E87" s="59">
        <v>25.98</v>
      </c>
      <c r="F87" s="38"/>
      <c r="G87" s="60">
        <f t="shared" si="4"/>
        <v>0</v>
      </c>
      <c r="H87" s="60"/>
      <c r="I87" s="61">
        <v>2.33</v>
      </c>
      <c r="J87" s="49">
        <v>102060</v>
      </c>
      <c r="K87" s="61">
        <f t="shared" si="5"/>
        <v>0</v>
      </c>
      <c r="L87" s="49">
        <f t="shared" si="6"/>
        <v>0</v>
      </c>
      <c r="M87" s="59">
        <f t="shared" si="7"/>
        <v>0</v>
      </c>
    </row>
    <row r="88" spans="1:13" ht="96.6" customHeight="1" x14ac:dyDescent="0.2">
      <c r="A88" s="36"/>
      <c r="B88" s="48" t="s">
        <v>377</v>
      </c>
      <c r="C88" s="42" t="s">
        <v>278</v>
      </c>
      <c r="D88" s="38">
        <v>6</v>
      </c>
      <c r="E88" s="59">
        <v>25.41</v>
      </c>
      <c r="F88" s="38"/>
      <c r="G88" s="60">
        <f t="shared" si="4"/>
        <v>0</v>
      </c>
      <c r="H88" s="60"/>
      <c r="I88" s="61">
        <v>1.55</v>
      </c>
      <c r="J88" s="49">
        <v>61446</v>
      </c>
      <c r="K88" s="61">
        <f t="shared" si="5"/>
        <v>0</v>
      </c>
      <c r="L88" s="49">
        <f t="shared" si="6"/>
        <v>0</v>
      </c>
      <c r="M88" s="59">
        <f t="shared" si="7"/>
        <v>0</v>
      </c>
    </row>
    <row r="89" spans="1:13" ht="99.6" customHeight="1" x14ac:dyDescent="0.2">
      <c r="A89" s="36"/>
      <c r="B89" s="48" t="s">
        <v>162</v>
      </c>
      <c r="C89" s="42" t="s">
        <v>279</v>
      </c>
      <c r="D89" s="38">
        <v>6</v>
      </c>
      <c r="E89" s="59">
        <v>23.94</v>
      </c>
      <c r="F89" s="38"/>
      <c r="G89" s="60">
        <f t="shared" si="4"/>
        <v>0</v>
      </c>
      <c r="H89" s="60"/>
      <c r="I89" s="61">
        <v>1.55</v>
      </c>
      <c r="J89" s="49">
        <v>61446</v>
      </c>
      <c r="K89" s="61">
        <f t="shared" si="5"/>
        <v>0</v>
      </c>
      <c r="L89" s="49">
        <f t="shared" si="6"/>
        <v>0</v>
      </c>
      <c r="M89" s="59">
        <f t="shared" si="7"/>
        <v>0</v>
      </c>
    </row>
    <row r="90" spans="1:13" ht="94.9" customHeight="1" x14ac:dyDescent="0.2">
      <c r="A90" s="36"/>
      <c r="B90" s="48" t="s">
        <v>409</v>
      </c>
      <c r="C90" s="42" t="s">
        <v>153</v>
      </c>
      <c r="D90" s="38">
        <v>6</v>
      </c>
      <c r="E90" s="59">
        <v>25.89</v>
      </c>
      <c r="F90" s="38"/>
      <c r="G90" s="60">
        <f t="shared" si="4"/>
        <v>0</v>
      </c>
      <c r="H90" s="60"/>
      <c r="I90" s="61">
        <v>1.83</v>
      </c>
      <c r="J90" s="49">
        <v>60858</v>
      </c>
      <c r="K90" s="61">
        <f t="shared" si="5"/>
        <v>0</v>
      </c>
      <c r="L90" s="49">
        <f t="shared" si="6"/>
        <v>0</v>
      </c>
      <c r="M90" s="59">
        <f t="shared" si="7"/>
        <v>0</v>
      </c>
    </row>
    <row r="91" spans="1:13" ht="90.6" customHeight="1" x14ac:dyDescent="0.2">
      <c r="A91" s="36"/>
      <c r="B91" s="48" t="s">
        <v>42</v>
      </c>
      <c r="C91" s="42" t="s">
        <v>152</v>
      </c>
      <c r="D91" s="38">
        <v>6</v>
      </c>
      <c r="E91" s="59">
        <v>24.05</v>
      </c>
      <c r="F91" s="38"/>
      <c r="G91" s="60">
        <f t="shared" si="4"/>
        <v>0</v>
      </c>
      <c r="H91" s="60"/>
      <c r="I91" s="61">
        <v>1.83</v>
      </c>
      <c r="J91" s="49">
        <v>60858</v>
      </c>
      <c r="K91" s="61">
        <f t="shared" si="5"/>
        <v>0</v>
      </c>
      <c r="L91" s="49">
        <f t="shared" si="6"/>
        <v>0</v>
      </c>
      <c r="M91" s="59">
        <f t="shared" si="7"/>
        <v>0</v>
      </c>
    </row>
    <row r="92" spans="1:13" ht="51" customHeight="1" x14ac:dyDescent="0.2">
      <c r="A92" s="229"/>
      <c r="B92" s="48" t="s">
        <v>104</v>
      </c>
      <c r="C92" s="42" t="s">
        <v>106</v>
      </c>
      <c r="D92" s="38">
        <v>6</v>
      </c>
      <c r="E92" s="59">
        <v>11.16</v>
      </c>
      <c r="F92" s="38"/>
      <c r="G92" s="60">
        <f t="shared" si="4"/>
        <v>0</v>
      </c>
      <c r="H92" s="60"/>
      <c r="I92" s="61">
        <v>0.84</v>
      </c>
      <c r="J92" s="49">
        <v>31680</v>
      </c>
      <c r="K92" s="61">
        <f t="shared" si="5"/>
        <v>0</v>
      </c>
      <c r="L92" s="49">
        <f t="shared" si="6"/>
        <v>0</v>
      </c>
      <c r="M92" s="59">
        <f t="shared" si="7"/>
        <v>0</v>
      </c>
    </row>
    <row r="93" spans="1:13" ht="51" customHeight="1" x14ac:dyDescent="0.2">
      <c r="A93" s="231"/>
      <c r="B93" s="48" t="s">
        <v>105</v>
      </c>
      <c r="C93" s="42" t="s">
        <v>107</v>
      </c>
      <c r="D93" s="38">
        <v>6</v>
      </c>
      <c r="E93" s="59">
        <v>13.02</v>
      </c>
      <c r="F93" s="38"/>
      <c r="G93" s="60">
        <f t="shared" si="4"/>
        <v>0</v>
      </c>
      <c r="H93" s="60"/>
      <c r="I93" s="61">
        <v>1.1000000000000001</v>
      </c>
      <c r="J93" s="49">
        <v>46512</v>
      </c>
      <c r="K93" s="61">
        <f t="shared" si="5"/>
        <v>0</v>
      </c>
      <c r="L93" s="49">
        <f t="shared" si="6"/>
        <v>0</v>
      </c>
      <c r="M93" s="59">
        <f t="shared" si="7"/>
        <v>0</v>
      </c>
    </row>
    <row r="94" spans="1:13" ht="83.45" customHeight="1" x14ac:dyDescent="0.2">
      <c r="A94" s="27"/>
      <c r="B94" s="48" t="s">
        <v>44</v>
      </c>
      <c r="C94" s="42" t="s">
        <v>64</v>
      </c>
      <c r="D94" s="38">
        <v>8</v>
      </c>
      <c r="E94" s="59">
        <v>12.29</v>
      </c>
      <c r="F94" s="38"/>
      <c r="G94" s="60">
        <f t="shared" si="4"/>
        <v>0</v>
      </c>
      <c r="H94" s="60"/>
      <c r="I94" s="61">
        <v>0.75</v>
      </c>
      <c r="J94" s="49">
        <v>68204</v>
      </c>
      <c r="K94" s="61">
        <f t="shared" si="5"/>
        <v>0</v>
      </c>
      <c r="L94" s="49">
        <f t="shared" si="6"/>
        <v>0</v>
      </c>
      <c r="M94" s="59">
        <f t="shared" si="7"/>
        <v>0</v>
      </c>
    </row>
    <row r="95" spans="1:13" ht="84" customHeight="1" x14ac:dyDescent="0.2">
      <c r="A95" s="27"/>
      <c r="B95" s="48" t="s">
        <v>378</v>
      </c>
      <c r="C95" s="42" t="s">
        <v>379</v>
      </c>
      <c r="D95" s="38">
        <v>8</v>
      </c>
      <c r="E95" s="59">
        <v>11.11</v>
      </c>
      <c r="F95" s="38"/>
      <c r="G95" s="60">
        <f t="shared" si="4"/>
        <v>0</v>
      </c>
      <c r="H95" s="60"/>
      <c r="I95" s="61">
        <v>0.75</v>
      </c>
      <c r="J95" s="49">
        <v>68204</v>
      </c>
      <c r="K95" s="61">
        <f t="shared" si="5"/>
        <v>0</v>
      </c>
      <c r="L95" s="49">
        <f t="shared" si="6"/>
        <v>0</v>
      </c>
      <c r="M95" s="59">
        <f t="shared" si="7"/>
        <v>0</v>
      </c>
    </row>
    <row r="96" spans="1:13" ht="97.15" customHeight="1" x14ac:dyDescent="0.2">
      <c r="A96" s="46"/>
      <c r="B96" s="48" t="s">
        <v>380</v>
      </c>
      <c r="C96" s="42" t="s">
        <v>381</v>
      </c>
      <c r="D96" s="38">
        <v>2</v>
      </c>
      <c r="E96" s="59">
        <v>50.41</v>
      </c>
      <c r="F96" s="38"/>
      <c r="G96" s="60">
        <f t="shared" si="4"/>
        <v>0</v>
      </c>
      <c r="H96" s="60"/>
      <c r="I96" s="61">
        <v>6.66</v>
      </c>
      <c r="J96" s="49">
        <v>38587.5</v>
      </c>
      <c r="K96" s="61">
        <f t="shared" si="5"/>
        <v>0</v>
      </c>
      <c r="L96" s="49">
        <f t="shared" si="6"/>
        <v>0</v>
      </c>
      <c r="M96" s="59">
        <f t="shared" si="7"/>
        <v>0</v>
      </c>
    </row>
    <row r="97" spans="1:13" ht="95.45" customHeight="1" x14ac:dyDescent="0.2">
      <c r="A97" s="46"/>
      <c r="B97" s="48" t="s">
        <v>419</v>
      </c>
      <c r="C97" s="42" t="s">
        <v>381</v>
      </c>
      <c r="D97" s="38">
        <v>2</v>
      </c>
      <c r="E97" s="59">
        <v>52.44</v>
      </c>
      <c r="F97" s="38"/>
      <c r="G97" s="60">
        <f t="shared" si="4"/>
        <v>0</v>
      </c>
      <c r="H97" s="60"/>
      <c r="I97" s="61">
        <v>6.66</v>
      </c>
      <c r="J97" s="49">
        <v>38587.5</v>
      </c>
      <c r="K97" s="61">
        <f t="shared" si="5"/>
        <v>0</v>
      </c>
      <c r="L97" s="49">
        <f t="shared" si="6"/>
        <v>0</v>
      </c>
      <c r="M97" s="59">
        <f t="shared" si="7"/>
        <v>0</v>
      </c>
    </row>
    <row r="98" spans="1:13" ht="49.15" customHeight="1" x14ac:dyDescent="0.2">
      <c r="A98" s="229"/>
      <c r="B98" s="48" t="s">
        <v>45</v>
      </c>
      <c r="C98" s="42" t="s">
        <v>171</v>
      </c>
      <c r="D98" s="38">
        <v>2</v>
      </c>
      <c r="E98" s="59">
        <v>40.54</v>
      </c>
      <c r="F98" s="38"/>
      <c r="G98" s="60">
        <f t="shared" si="4"/>
        <v>0</v>
      </c>
      <c r="H98" s="60"/>
      <c r="I98" s="61">
        <v>3.97</v>
      </c>
      <c r="J98" s="49">
        <v>42237</v>
      </c>
      <c r="K98" s="61">
        <f t="shared" si="5"/>
        <v>0</v>
      </c>
      <c r="L98" s="49">
        <f t="shared" si="6"/>
        <v>0</v>
      </c>
      <c r="M98" s="59">
        <f t="shared" si="7"/>
        <v>0</v>
      </c>
    </row>
    <row r="99" spans="1:13" ht="49.15" customHeight="1" x14ac:dyDescent="0.2">
      <c r="A99" s="230"/>
      <c r="B99" s="48" t="s">
        <v>46</v>
      </c>
      <c r="C99" s="42" t="s">
        <v>172</v>
      </c>
      <c r="D99" s="38">
        <v>2</v>
      </c>
      <c r="E99" s="59">
        <v>43</v>
      </c>
      <c r="F99" s="38"/>
      <c r="G99" s="60">
        <f t="shared" si="4"/>
        <v>0</v>
      </c>
      <c r="H99" s="60"/>
      <c r="I99" s="61">
        <v>4.13</v>
      </c>
      <c r="J99" s="49">
        <v>48735</v>
      </c>
      <c r="K99" s="61">
        <f t="shared" si="5"/>
        <v>0</v>
      </c>
      <c r="L99" s="49">
        <f t="shared" si="6"/>
        <v>0</v>
      </c>
      <c r="M99" s="59">
        <f t="shared" si="7"/>
        <v>0</v>
      </c>
    </row>
    <row r="100" spans="1:13" ht="21" customHeight="1" x14ac:dyDescent="0.2">
      <c r="A100" s="231"/>
      <c r="B100" s="48" t="s">
        <v>47</v>
      </c>
      <c r="C100" s="42" t="s">
        <v>173</v>
      </c>
      <c r="D100" s="38">
        <v>2</v>
      </c>
      <c r="E100" s="59">
        <v>44.98</v>
      </c>
      <c r="F100" s="38"/>
      <c r="G100" s="60">
        <f t="shared" si="4"/>
        <v>0</v>
      </c>
      <c r="H100" s="60"/>
      <c r="I100" s="61">
        <v>4.28</v>
      </c>
      <c r="J100" s="49">
        <v>56045.25</v>
      </c>
      <c r="K100" s="61">
        <f t="shared" si="5"/>
        <v>0</v>
      </c>
      <c r="L100" s="49">
        <f t="shared" si="6"/>
        <v>0</v>
      </c>
      <c r="M100" s="59">
        <f t="shared" si="7"/>
        <v>0</v>
      </c>
    </row>
    <row r="101" spans="1:13" ht="79.900000000000006" customHeight="1" x14ac:dyDescent="0.2">
      <c r="A101" s="36"/>
      <c r="B101" s="48" t="s">
        <v>48</v>
      </c>
      <c r="C101" s="42" t="s">
        <v>174</v>
      </c>
      <c r="D101" s="38">
        <v>1</v>
      </c>
      <c r="E101" s="59">
        <v>64.28</v>
      </c>
      <c r="F101" s="38"/>
      <c r="G101" s="60">
        <f t="shared" si="4"/>
        <v>0</v>
      </c>
      <c r="H101" s="60"/>
      <c r="I101" s="61">
        <v>6.66</v>
      </c>
      <c r="J101" s="49">
        <v>38587.5</v>
      </c>
      <c r="K101" s="61">
        <f t="shared" si="5"/>
        <v>0</v>
      </c>
      <c r="L101" s="49">
        <f t="shared" si="6"/>
        <v>0</v>
      </c>
      <c r="M101" s="59">
        <f t="shared" si="7"/>
        <v>0</v>
      </c>
    </row>
    <row r="102" spans="1:13" ht="33.6" customHeight="1" x14ac:dyDescent="0.2">
      <c r="A102" s="229"/>
      <c r="B102" s="48" t="s">
        <v>110</v>
      </c>
      <c r="C102" s="42" t="s">
        <v>168</v>
      </c>
      <c r="D102" s="38">
        <v>2</v>
      </c>
      <c r="E102" s="59">
        <v>39.64</v>
      </c>
      <c r="F102" s="38"/>
      <c r="G102" s="60">
        <f t="shared" si="4"/>
        <v>0</v>
      </c>
      <c r="H102" s="60"/>
      <c r="I102" s="61">
        <v>3.97</v>
      </c>
      <c r="J102" s="49">
        <v>42237</v>
      </c>
      <c r="K102" s="61">
        <f t="shared" si="5"/>
        <v>0</v>
      </c>
      <c r="L102" s="49">
        <f t="shared" si="6"/>
        <v>0</v>
      </c>
      <c r="M102" s="59">
        <f t="shared" si="7"/>
        <v>0</v>
      </c>
    </row>
    <row r="103" spans="1:13" ht="33.6" customHeight="1" x14ac:dyDescent="0.2">
      <c r="A103" s="230"/>
      <c r="B103" s="48" t="s">
        <v>108</v>
      </c>
      <c r="C103" s="42" t="s">
        <v>169</v>
      </c>
      <c r="D103" s="38">
        <v>2</v>
      </c>
      <c r="E103" s="59">
        <v>41.85</v>
      </c>
      <c r="F103" s="38"/>
      <c r="G103" s="60">
        <f t="shared" si="4"/>
        <v>0</v>
      </c>
      <c r="H103" s="60"/>
      <c r="I103" s="61">
        <v>4.13</v>
      </c>
      <c r="J103" s="49">
        <v>48735</v>
      </c>
      <c r="K103" s="61">
        <f t="shared" si="5"/>
        <v>0</v>
      </c>
      <c r="L103" s="49">
        <f t="shared" si="6"/>
        <v>0</v>
      </c>
      <c r="M103" s="59">
        <f t="shared" si="7"/>
        <v>0</v>
      </c>
    </row>
    <row r="104" spans="1:13" ht="33.6" customHeight="1" x14ac:dyDescent="0.2">
      <c r="A104" s="231"/>
      <c r="B104" s="48" t="s">
        <v>109</v>
      </c>
      <c r="C104" s="42" t="s">
        <v>170</v>
      </c>
      <c r="D104" s="38">
        <v>2</v>
      </c>
      <c r="E104" s="59">
        <v>44.05</v>
      </c>
      <c r="F104" s="38"/>
      <c r="G104" s="60">
        <f t="shared" si="4"/>
        <v>0</v>
      </c>
      <c r="H104" s="60"/>
      <c r="I104" s="61">
        <v>4.28</v>
      </c>
      <c r="J104" s="49">
        <v>56045.25</v>
      </c>
      <c r="K104" s="61">
        <f t="shared" si="5"/>
        <v>0</v>
      </c>
      <c r="L104" s="49">
        <f t="shared" si="6"/>
        <v>0</v>
      </c>
      <c r="M104" s="59">
        <f t="shared" si="7"/>
        <v>0</v>
      </c>
    </row>
    <row r="105" spans="1:13" ht="79.150000000000006" customHeight="1" x14ac:dyDescent="0.2">
      <c r="A105" s="35"/>
      <c r="B105" s="48" t="s">
        <v>115</v>
      </c>
      <c r="C105" s="42" t="s">
        <v>166</v>
      </c>
      <c r="D105" s="38">
        <v>1</v>
      </c>
      <c r="E105" s="59">
        <v>62.29</v>
      </c>
      <c r="F105" s="38"/>
      <c r="G105" s="60">
        <f t="shared" si="4"/>
        <v>0</v>
      </c>
      <c r="H105" s="60"/>
      <c r="I105" s="61">
        <v>6.66</v>
      </c>
      <c r="J105" s="49">
        <v>38587.5</v>
      </c>
      <c r="K105" s="61">
        <f t="shared" si="5"/>
        <v>0</v>
      </c>
      <c r="L105" s="49">
        <f t="shared" si="6"/>
        <v>0</v>
      </c>
      <c r="M105" s="59">
        <f t="shared" si="7"/>
        <v>0</v>
      </c>
    </row>
    <row r="106" spans="1:13" ht="91.9" customHeight="1" x14ac:dyDescent="0.2">
      <c r="A106" s="35"/>
      <c r="B106" s="48" t="s">
        <v>116</v>
      </c>
      <c r="C106" s="42" t="s">
        <v>167</v>
      </c>
      <c r="D106" s="38">
        <v>1</v>
      </c>
      <c r="E106" s="59">
        <v>64.3</v>
      </c>
      <c r="F106" s="38"/>
      <c r="G106" s="60">
        <f t="shared" si="4"/>
        <v>0</v>
      </c>
      <c r="H106" s="60"/>
      <c r="I106" s="61">
        <v>6.66</v>
      </c>
      <c r="J106" s="49">
        <v>38587.5</v>
      </c>
      <c r="K106" s="61">
        <f t="shared" si="5"/>
        <v>0</v>
      </c>
      <c r="L106" s="49">
        <f t="shared" si="6"/>
        <v>0</v>
      </c>
      <c r="M106" s="59">
        <f t="shared" si="7"/>
        <v>0</v>
      </c>
    </row>
    <row r="107" spans="1:13" ht="42" customHeight="1" x14ac:dyDescent="0.2">
      <c r="A107" s="229"/>
      <c r="B107" s="48" t="s">
        <v>291</v>
      </c>
      <c r="C107" s="42" t="s">
        <v>294</v>
      </c>
      <c r="D107" s="38">
        <v>2</v>
      </c>
      <c r="E107" s="59">
        <v>23.69</v>
      </c>
      <c r="F107" s="38"/>
      <c r="G107" s="60">
        <f t="shared" si="4"/>
        <v>0</v>
      </c>
      <c r="H107" s="60"/>
      <c r="I107" s="61"/>
      <c r="J107" s="49"/>
      <c r="K107" s="61">
        <f t="shared" si="5"/>
        <v>0</v>
      </c>
      <c r="L107" s="49">
        <f t="shared" si="6"/>
        <v>0</v>
      </c>
      <c r="M107" s="59">
        <f t="shared" si="7"/>
        <v>0</v>
      </c>
    </row>
    <row r="108" spans="1:13" ht="42" customHeight="1" x14ac:dyDescent="0.2">
      <c r="A108" s="230"/>
      <c r="B108" s="48" t="s">
        <v>292</v>
      </c>
      <c r="C108" s="42" t="s">
        <v>412</v>
      </c>
      <c r="D108" s="38">
        <v>2</v>
      </c>
      <c r="E108" s="59">
        <v>25.16</v>
      </c>
      <c r="F108" s="38"/>
      <c r="G108" s="60">
        <f t="shared" si="4"/>
        <v>0</v>
      </c>
      <c r="H108" s="60"/>
      <c r="I108" s="61"/>
      <c r="J108" s="49"/>
      <c r="K108" s="61">
        <f t="shared" si="5"/>
        <v>0</v>
      </c>
      <c r="L108" s="49">
        <f t="shared" si="6"/>
        <v>0</v>
      </c>
      <c r="M108" s="59">
        <f t="shared" si="7"/>
        <v>0</v>
      </c>
    </row>
    <row r="109" spans="1:13" ht="42" customHeight="1" x14ac:dyDescent="0.2">
      <c r="A109" s="231"/>
      <c r="B109" s="48" t="s">
        <v>293</v>
      </c>
      <c r="C109" s="42" t="s">
        <v>413</v>
      </c>
      <c r="D109" s="38">
        <v>2</v>
      </c>
      <c r="E109" s="59">
        <v>26.51</v>
      </c>
      <c r="F109" s="38"/>
      <c r="G109" s="60">
        <f t="shared" si="4"/>
        <v>0</v>
      </c>
      <c r="H109" s="60"/>
      <c r="I109" s="61"/>
      <c r="J109" s="49"/>
      <c r="K109" s="61">
        <f t="shared" si="5"/>
        <v>0</v>
      </c>
      <c r="L109" s="49">
        <f t="shared" si="6"/>
        <v>0</v>
      </c>
      <c r="M109" s="59">
        <f t="shared" si="7"/>
        <v>0</v>
      </c>
    </row>
    <row r="110" spans="1:13" ht="70.900000000000006" customHeight="1" x14ac:dyDescent="0.2">
      <c r="A110" s="35"/>
      <c r="B110" s="48" t="s">
        <v>296</v>
      </c>
      <c r="C110" s="42" t="s">
        <v>295</v>
      </c>
      <c r="D110" s="38">
        <v>1</v>
      </c>
      <c r="E110" s="59">
        <v>45.21</v>
      </c>
      <c r="F110" s="38"/>
      <c r="G110" s="60">
        <f t="shared" si="4"/>
        <v>0</v>
      </c>
      <c r="H110" s="60"/>
      <c r="I110" s="61"/>
      <c r="J110" s="49"/>
      <c r="K110" s="61">
        <f t="shared" si="5"/>
        <v>0</v>
      </c>
      <c r="L110" s="49">
        <f t="shared" si="6"/>
        <v>0</v>
      </c>
      <c r="M110" s="59">
        <f t="shared" si="7"/>
        <v>0</v>
      </c>
    </row>
    <row r="111" spans="1:13" ht="16.899999999999999" customHeight="1" x14ac:dyDescent="0.2">
      <c r="A111" s="232"/>
      <c r="B111" s="48" t="s">
        <v>54</v>
      </c>
      <c r="C111" s="42" t="s">
        <v>259</v>
      </c>
      <c r="D111" s="38">
        <v>6</v>
      </c>
      <c r="E111" s="59">
        <v>16.309999999999999</v>
      </c>
      <c r="F111" s="38"/>
      <c r="G111" s="60">
        <f t="shared" si="4"/>
        <v>0</v>
      </c>
      <c r="H111" s="60"/>
      <c r="I111" s="61">
        <v>1.65</v>
      </c>
      <c r="J111" s="49">
        <v>45571.5</v>
      </c>
      <c r="K111" s="61">
        <f t="shared" si="5"/>
        <v>0</v>
      </c>
      <c r="L111" s="49">
        <f t="shared" si="6"/>
        <v>0</v>
      </c>
      <c r="M111" s="59">
        <f t="shared" si="7"/>
        <v>0</v>
      </c>
    </row>
    <row r="112" spans="1:13" ht="16.899999999999999" customHeight="1" x14ac:dyDescent="0.2">
      <c r="A112" s="232"/>
      <c r="B112" s="48" t="s">
        <v>55</v>
      </c>
      <c r="C112" s="42" t="s">
        <v>260</v>
      </c>
      <c r="D112" s="38">
        <v>6</v>
      </c>
      <c r="E112" s="59">
        <v>18.5</v>
      </c>
      <c r="F112" s="38"/>
      <c r="G112" s="60">
        <f t="shared" si="4"/>
        <v>0</v>
      </c>
      <c r="H112" s="60"/>
      <c r="I112" s="61">
        <v>1.96</v>
      </c>
      <c r="J112" s="49">
        <v>58056.75</v>
      </c>
      <c r="K112" s="61">
        <f t="shared" si="5"/>
        <v>0</v>
      </c>
      <c r="L112" s="49">
        <f t="shared" si="6"/>
        <v>0</v>
      </c>
      <c r="M112" s="59">
        <f t="shared" si="7"/>
        <v>0</v>
      </c>
    </row>
    <row r="113" spans="1:13" ht="16.899999999999999" customHeight="1" x14ac:dyDescent="0.2">
      <c r="A113" s="232"/>
      <c r="B113" s="48" t="s">
        <v>56</v>
      </c>
      <c r="C113" s="42" t="s">
        <v>261</v>
      </c>
      <c r="D113" s="38">
        <v>6</v>
      </c>
      <c r="E113" s="59">
        <v>20.59</v>
      </c>
      <c r="F113" s="38"/>
      <c r="G113" s="60">
        <f t="shared" si="4"/>
        <v>0</v>
      </c>
      <c r="H113" s="60"/>
      <c r="I113" s="61">
        <v>2.44</v>
      </c>
      <c r="J113" s="49">
        <v>66150</v>
      </c>
      <c r="K113" s="61">
        <f t="shared" si="5"/>
        <v>0</v>
      </c>
      <c r="L113" s="49">
        <f t="shared" si="6"/>
        <v>0</v>
      </c>
      <c r="M113" s="59">
        <f t="shared" si="7"/>
        <v>0</v>
      </c>
    </row>
    <row r="114" spans="1:13" ht="16.899999999999999" customHeight="1" x14ac:dyDescent="0.2">
      <c r="A114" s="232"/>
      <c r="B114" s="48" t="s">
        <v>57</v>
      </c>
      <c r="C114" s="42" t="s">
        <v>262</v>
      </c>
      <c r="D114" s="38">
        <v>6</v>
      </c>
      <c r="E114" s="59">
        <v>22.3</v>
      </c>
      <c r="F114" s="38"/>
      <c r="G114" s="60">
        <f t="shared" si="4"/>
        <v>0</v>
      </c>
      <c r="H114" s="60"/>
      <c r="I114" s="61">
        <v>2.85</v>
      </c>
      <c r="J114" s="49">
        <v>84240</v>
      </c>
      <c r="K114" s="61">
        <f t="shared" si="5"/>
        <v>0</v>
      </c>
      <c r="L114" s="49">
        <f t="shared" si="6"/>
        <v>0</v>
      </c>
      <c r="M114" s="59">
        <f t="shared" si="7"/>
        <v>0</v>
      </c>
    </row>
    <row r="115" spans="1:13" ht="16.899999999999999" customHeight="1" x14ac:dyDescent="0.2">
      <c r="A115" s="232"/>
      <c r="B115" s="48" t="s">
        <v>58</v>
      </c>
      <c r="C115" s="42" t="s">
        <v>263</v>
      </c>
      <c r="D115" s="38">
        <v>4</v>
      </c>
      <c r="E115" s="59">
        <v>25.29</v>
      </c>
      <c r="F115" s="38"/>
      <c r="G115" s="60">
        <f t="shared" si="4"/>
        <v>0</v>
      </c>
      <c r="H115" s="60"/>
      <c r="I115" s="61">
        <v>3.34</v>
      </c>
      <c r="J115" s="49">
        <v>70992</v>
      </c>
      <c r="K115" s="61">
        <f t="shared" si="5"/>
        <v>0</v>
      </c>
      <c r="L115" s="49">
        <f t="shared" si="6"/>
        <v>0</v>
      </c>
      <c r="M115" s="59">
        <f t="shared" si="7"/>
        <v>0</v>
      </c>
    </row>
    <row r="116" spans="1:13" ht="16.899999999999999" customHeight="1" x14ac:dyDescent="0.2">
      <c r="A116" s="232"/>
      <c r="B116" s="48" t="s">
        <v>437</v>
      </c>
      <c r="C116" s="42" t="s">
        <v>438</v>
      </c>
      <c r="D116" s="38">
        <v>4</v>
      </c>
      <c r="E116" s="59">
        <v>30.56</v>
      </c>
      <c r="F116" s="38"/>
      <c r="G116" s="60">
        <f t="shared" si="4"/>
        <v>0</v>
      </c>
      <c r="H116" s="60"/>
      <c r="I116" s="61">
        <v>3.65</v>
      </c>
      <c r="J116" s="49">
        <v>82500</v>
      </c>
      <c r="K116" s="61">
        <f t="shared" si="5"/>
        <v>0</v>
      </c>
      <c r="L116" s="49">
        <f t="shared" si="6"/>
        <v>0</v>
      </c>
      <c r="M116" s="59">
        <f t="shared" si="7"/>
        <v>0</v>
      </c>
    </row>
    <row r="117" spans="1:13" ht="16.149999999999999" customHeight="1" x14ac:dyDescent="0.2">
      <c r="A117" s="232"/>
      <c r="B117" s="48" t="s">
        <v>59</v>
      </c>
      <c r="C117" s="42" t="s">
        <v>264</v>
      </c>
      <c r="D117" s="38">
        <v>6</v>
      </c>
      <c r="E117" s="59">
        <v>19.29</v>
      </c>
      <c r="F117" s="38"/>
      <c r="G117" s="60">
        <f t="shared" si="4"/>
        <v>0</v>
      </c>
      <c r="H117" s="60"/>
      <c r="I117" s="61">
        <v>2.3199999999999998</v>
      </c>
      <c r="J117" s="49">
        <v>50935.5</v>
      </c>
      <c r="K117" s="61">
        <f t="shared" si="5"/>
        <v>0</v>
      </c>
      <c r="L117" s="49">
        <f t="shared" si="6"/>
        <v>0</v>
      </c>
      <c r="M117" s="59">
        <f t="shared" si="7"/>
        <v>0</v>
      </c>
    </row>
    <row r="118" spans="1:13" ht="16.149999999999999" customHeight="1" x14ac:dyDescent="0.2">
      <c r="A118" s="232"/>
      <c r="B118" s="48" t="s">
        <v>60</v>
      </c>
      <c r="C118" s="42" t="s">
        <v>265</v>
      </c>
      <c r="D118" s="38">
        <v>6</v>
      </c>
      <c r="E118" s="59">
        <v>21.09</v>
      </c>
      <c r="F118" s="38"/>
      <c r="G118" s="60">
        <f t="shared" si="4"/>
        <v>0</v>
      </c>
      <c r="H118" s="60"/>
      <c r="I118" s="61">
        <v>2.6</v>
      </c>
      <c r="J118" s="49">
        <v>57717</v>
      </c>
      <c r="K118" s="61">
        <f t="shared" si="5"/>
        <v>0</v>
      </c>
      <c r="L118" s="49">
        <f t="shared" si="6"/>
        <v>0</v>
      </c>
      <c r="M118" s="59">
        <f t="shared" si="7"/>
        <v>0</v>
      </c>
    </row>
    <row r="119" spans="1:13" ht="16.149999999999999" customHeight="1" x14ac:dyDescent="0.2">
      <c r="A119" s="232"/>
      <c r="B119" s="48" t="s">
        <v>61</v>
      </c>
      <c r="C119" s="42" t="s">
        <v>266</v>
      </c>
      <c r="D119" s="38">
        <v>6</v>
      </c>
      <c r="E119" s="59">
        <v>23.39</v>
      </c>
      <c r="F119" s="38"/>
      <c r="G119" s="60">
        <f t="shared" si="4"/>
        <v>0</v>
      </c>
      <c r="H119" s="60"/>
      <c r="I119" s="61">
        <v>2.9</v>
      </c>
      <c r="J119" s="49">
        <v>63013.5</v>
      </c>
      <c r="K119" s="61">
        <f t="shared" si="5"/>
        <v>0</v>
      </c>
      <c r="L119" s="49">
        <f t="shared" si="6"/>
        <v>0</v>
      </c>
      <c r="M119" s="59">
        <f t="shared" si="7"/>
        <v>0</v>
      </c>
    </row>
    <row r="120" spans="1:13" ht="16.149999999999999" customHeight="1" x14ac:dyDescent="0.2">
      <c r="A120" s="232"/>
      <c r="B120" s="48" t="s">
        <v>435</v>
      </c>
      <c r="C120" s="42" t="s">
        <v>436</v>
      </c>
      <c r="D120" s="38">
        <v>6</v>
      </c>
      <c r="E120" s="59">
        <v>28.13</v>
      </c>
      <c r="F120" s="38"/>
      <c r="G120" s="60">
        <f t="shared" si="4"/>
        <v>0</v>
      </c>
      <c r="H120" s="60"/>
      <c r="I120" s="61">
        <v>3.2</v>
      </c>
      <c r="J120" s="49">
        <v>70200</v>
      </c>
      <c r="K120" s="61">
        <f t="shared" si="5"/>
        <v>0</v>
      </c>
      <c r="L120" s="49">
        <f t="shared" si="6"/>
        <v>0</v>
      </c>
      <c r="M120" s="59">
        <f t="shared" si="7"/>
        <v>0</v>
      </c>
    </row>
    <row r="121" spans="1:13" ht="15" customHeight="1" x14ac:dyDescent="0.2">
      <c r="A121" s="229"/>
      <c r="B121" s="48" t="s">
        <v>117</v>
      </c>
      <c r="C121" s="42" t="s">
        <v>267</v>
      </c>
      <c r="D121" s="38">
        <v>6</v>
      </c>
      <c r="E121" s="59">
        <v>10.35</v>
      </c>
      <c r="F121" s="38"/>
      <c r="G121" s="60">
        <f t="shared" si="4"/>
        <v>0</v>
      </c>
      <c r="H121" s="60"/>
      <c r="I121" s="61">
        <v>1.03</v>
      </c>
      <c r="J121" s="49">
        <v>30808.5</v>
      </c>
      <c r="K121" s="61">
        <f t="shared" si="5"/>
        <v>0</v>
      </c>
      <c r="L121" s="49">
        <f t="shared" si="6"/>
        <v>0</v>
      </c>
      <c r="M121" s="59">
        <f t="shared" si="7"/>
        <v>0</v>
      </c>
    </row>
    <row r="122" spans="1:13" ht="15" customHeight="1" x14ac:dyDescent="0.2">
      <c r="A122" s="230"/>
      <c r="B122" s="48" t="s">
        <v>118</v>
      </c>
      <c r="C122" s="42" t="s">
        <v>268</v>
      </c>
      <c r="D122" s="38">
        <v>6</v>
      </c>
      <c r="E122" s="59">
        <v>12.46</v>
      </c>
      <c r="F122" s="38"/>
      <c r="G122" s="60">
        <f t="shared" ref="G122:G179" si="8">F122*D122</f>
        <v>0</v>
      </c>
      <c r="H122" s="60"/>
      <c r="I122" s="61">
        <v>1.27</v>
      </c>
      <c r="J122" s="49">
        <v>55648</v>
      </c>
      <c r="K122" s="61">
        <f t="shared" ref="K122:K179" si="9">I122*G122</f>
        <v>0</v>
      </c>
      <c r="L122" s="49">
        <f t="shared" ref="L122:L179" si="10">J122*F122</f>
        <v>0</v>
      </c>
      <c r="M122" s="59">
        <f t="shared" ref="M122:M179" si="11">E122*G122</f>
        <v>0</v>
      </c>
    </row>
    <row r="123" spans="1:13" ht="15" customHeight="1" x14ac:dyDescent="0.2">
      <c r="A123" s="230"/>
      <c r="B123" s="48" t="s">
        <v>119</v>
      </c>
      <c r="C123" s="42" t="s">
        <v>269</v>
      </c>
      <c r="D123" s="38">
        <v>6</v>
      </c>
      <c r="E123" s="59">
        <v>14.49</v>
      </c>
      <c r="F123" s="38"/>
      <c r="G123" s="60">
        <f t="shared" si="8"/>
        <v>0</v>
      </c>
      <c r="H123" s="60"/>
      <c r="I123" s="61">
        <v>1.58</v>
      </c>
      <c r="J123" s="49">
        <v>47000</v>
      </c>
      <c r="K123" s="61">
        <f t="shared" si="9"/>
        <v>0</v>
      </c>
      <c r="L123" s="49">
        <f t="shared" si="10"/>
        <v>0</v>
      </c>
      <c r="M123" s="59">
        <f t="shared" si="11"/>
        <v>0</v>
      </c>
    </row>
    <row r="124" spans="1:13" ht="15" customHeight="1" x14ac:dyDescent="0.2">
      <c r="A124" s="230"/>
      <c r="B124" s="48" t="s">
        <v>120</v>
      </c>
      <c r="C124" s="42" t="s">
        <v>270</v>
      </c>
      <c r="D124" s="38">
        <v>6</v>
      </c>
      <c r="E124" s="59">
        <v>15.43</v>
      </c>
      <c r="F124" s="38"/>
      <c r="G124" s="60">
        <f t="shared" si="8"/>
        <v>0</v>
      </c>
      <c r="H124" s="60"/>
      <c r="I124" s="61">
        <v>1.8</v>
      </c>
      <c r="J124" s="49">
        <v>53040</v>
      </c>
      <c r="K124" s="61">
        <f t="shared" si="9"/>
        <v>0</v>
      </c>
      <c r="L124" s="49">
        <f t="shared" si="10"/>
        <v>0</v>
      </c>
      <c r="M124" s="59">
        <f t="shared" si="11"/>
        <v>0</v>
      </c>
    </row>
    <row r="125" spans="1:13" ht="15" customHeight="1" x14ac:dyDescent="0.2">
      <c r="A125" s="230"/>
      <c r="B125" s="48" t="s">
        <v>121</v>
      </c>
      <c r="C125" s="42" t="s">
        <v>271</v>
      </c>
      <c r="D125" s="38">
        <v>6</v>
      </c>
      <c r="E125" s="59">
        <v>18.23</v>
      </c>
      <c r="F125" s="38"/>
      <c r="G125" s="60">
        <f t="shared" si="8"/>
        <v>0</v>
      </c>
      <c r="H125" s="60"/>
      <c r="I125" s="61">
        <v>2.2200000000000002</v>
      </c>
      <c r="J125" s="49">
        <v>69575</v>
      </c>
      <c r="K125" s="61">
        <f t="shared" si="9"/>
        <v>0</v>
      </c>
      <c r="L125" s="49">
        <f t="shared" si="10"/>
        <v>0</v>
      </c>
      <c r="M125" s="59">
        <f t="shared" si="11"/>
        <v>0</v>
      </c>
    </row>
    <row r="126" spans="1:13" ht="15" customHeight="1" x14ac:dyDescent="0.2">
      <c r="A126" s="231"/>
      <c r="B126" s="48" t="s">
        <v>122</v>
      </c>
      <c r="C126" s="42" t="s">
        <v>272</v>
      </c>
      <c r="D126" s="38">
        <v>4</v>
      </c>
      <c r="E126" s="59">
        <v>19.68</v>
      </c>
      <c r="F126" s="38"/>
      <c r="G126" s="60">
        <f t="shared" si="8"/>
        <v>0</v>
      </c>
      <c r="H126" s="60"/>
      <c r="I126" s="61">
        <v>2.2999999999999998</v>
      </c>
      <c r="J126" s="49">
        <v>56700</v>
      </c>
      <c r="K126" s="61">
        <f t="shared" si="9"/>
        <v>0</v>
      </c>
      <c r="L126" s="49">
        <f t="shared" si="10"/>
        <v>0</v>
      </c>
      <c r="M126" s="59">
        <f t="shared" si="11"/>
        <v>0</v>
      </c>
    </row>
    <row r="127" spans="1:13" ht="40.15" customHeight="1" x14ac:dyDescent="0.2">
      <c r="A127" s="230"/>
      <c r="B127" s="48" t="s">
        <v>123</v>
      </c>
      <c r="C127" s="42" t="s">
        <v>273</v>
      </c>
      <c r="D127" s="38">
        <v>6</v>
      </c>
      <c r="E127" s="59">
        <v>16.510000000000002</v>
      </c>
      <c r="F127" s="38"/>
      <c r="G127" s="60">
        <f t="shared" si="8"/>
        <v>0</v>
      </c>
      <c r="H127" s="60"/>
      <c r="I127" s="61">
        <v>2</v>
      </c>
      <c r="J127" s="49">
        <v>46640</v>
      </c>
      <c r="K127" s="61">
        <f t="shared" si="9"/>
        <v>0</v>
      </c>
      <c r="L127" s="49">
        <f t="shared" si="10"/>
        <v>0</v>
      </c>
      <c r="M127" s="59">
        <f t="shared" si="11"/>
        <v>0</v>
      </c>
    </row>
    <row r="128" spans="1:13" ht="40.15" customHeight="1" x14ac:dyDescent="0.2">
      <c r="A128" s="231"/>
      <c r="B128" s="48" t="s">
        <v>124</v>
      </c>
      <c r="C128" s="42" t="s">
        <v>274</v>
      </c>
      <c r="D128" s="38">
        <v>6</v>
      </c>
      <c r="E128" s="59">
        <v>17.940000000000001</v>
      </c>
      <c r="F128" s="38"/>
      <c r="G128" s="60">
        <f t="shared" si="8"/>
        <v>0</v>
      </c>
      <c r="H128" s="60"/>
      <c r="I128" s="61">
        <v>2.1</v>
      </c>
      <c r="J128" s="49">
        <v>60384.375</v>
      </c>
      <c r="K128" s="61">
        <f t="shared" si="9"/>
        <v>0</v>
      </c>
      <c r="L128" s="49">
        <f t="shared" si="10"/>
        <v>0</v>
      </c>
      <c r="M128" s="59">
        <f t="shared" si="11"/>
        <v>0</v>
      </c>
    </row>
    <row r="129" spans="1:13" ht="22.15" customHeight="1" x14ac:dyDescent="0.2">
      <c r="A129" s="229"/>
      <c r="B129" s="48" t="s">
        <v>6</v>
      </c>
      <c r="C129" s="42" t="s">
        <v>175</v>
      </c>
      <c r="D129" s="38">
        <v>6</v>
      </c>
      <c r="E129" s="59">
        <v>9.61</v>
      </c>
      <c r="F129" s="38"/>
      <c r="G129" s="60">
        <f t="shared" si="8"/>
        <v>0</v>
      </c>
      <c r="H129" s="60"/>
      <c r="I129" s="61">
        <v>0.9</v>
      </c>
      <c r="J129" s="49">
        <v>29469</v>
      </c>
      <c r="K129" s="61">
        <f t="shared" si="9"/>
        <v>0</v>
      </c>
      <c r="L129" s="49">
        <f t="shared" si="10"/>
        <v>0</v>
      </c>
      <c r="M129" s="59">
        <f t="shared" si="11"/>
        <v>0</v>
      </c>
    </row>
    <row r="130" spans="1:13" ht="22.15" customHeight="1" x14ac:dyDescent="0.2">
      <c r="A130" s="230"/>
      <c r="B130" s="48" t="s">
        <v>7</v>
      </c>
      <c r="C130" s="42" t="s">
        <v>177</v>
      </c>
      <c r="D130" s="38">
        <v>6</v>
      </c>
      <c r="E130" s="59">
        <v>11.65</v>
      </c>
      <c r="F130" s="38"/>
      <c r="G130" s="60">
        <f t="shared" si="8"/>
        <v>0</v>
      </c>
      <c r="H130" s="60"/>
      <c r="I130" s="61">
        <v>1</v>
      </c>
      <c r="J130" s="49">
        <v>35604</v>
      </c>
      <c r="K130" s="61">
        <f t="shared" si="9"/>
        <v>0</v>
      </c>
      <c r="L130" s="49">
        <f t="shared" si="10"/>
        <v>0</v>
      </c>
      <c r="M130" s="59">
        <f t="shared" si="11"/>
        <v>0</v>
      </c>
    </row>
    <row r="131" spans="1:13" ht="22.15" customHeight="1" x14ac:dyDescent="0.2">
      <c r="A131" s="230"/>
      <c r="B131" s="48" t="s">
        <v>8</v>
      </c>
      <c r="C131" s="42" t="s">
        <v>176</v>
      </c>
      <c r="D131" s="38">
        <v>6</v>
      </c>
      <c r="E131" s="59">
        <v>13.33</v>
      </c>
      <c r="F131" s="38"/>
      <c r="G131" s="60">
        <f t="shared" si="8"/>
        <v>0</v>
      </c>
      <c r="H131" s="60"/>
      <c r="I131" s="61">
        <v>1.37</v>
      </c>
      <c r="J131" s="49">
        <v>42750</v>
      </c>
      <c r="K131" s="61">
        <f t="shared" si="9"/>
        <v>0</v>
      </c>
      <c r="L131" s="49">
        <f t="shared" si="10"/>
        <v>0</v>
      </c>
      <c r="M131" s="59">
        <f t="shared" si="11"/>
        <v>0</v>
      </c>
    </row>
    <row r="132" spans="1:13" ht="22.15" customHeight="1" x14ac:dyDescent="0.2">
      <c r="A132" s="230"/>
      <c r="B132" s="48" t="s">
        <v>9</v>
      </c>
      <c r="C132" s="42" t="s">
        <v>178</v>
      </c>
      <c r="D132" s="38">
        <v>6</v>
      </c>
      <c r="E132" s="59">
        <v>14.69</v>
      </c>
      <c r="F132" s="38"/>
      <c r="G132" s="60">
        <f t="shared" si="8"/>
        <v>0</v>
      </c>
      <c r="H132" s="60"/>
      <c r="I132" s="61">
        <v>1.54</v>
      </c>
      <c r="J132" s="49">
        <v>61103</v>
      </c>
      <c r="K132" s="61">
        <f t="shared" si="9"/>
        <v>0</v>
      </c>
      <c r="L132" s="49">
        <f t="shared" si="10"/>
        <v>0</v>
      </c>
      <c r="M132" s="59">
        <f t="shared" si="11"/>
        <v>0</v>
      </c>
    </row>
    <row r="133" spans="1:13" ht="22.15" customHeight="1" x14ac:dyDescent="0.2">
      <c r="A133" s="230"/>
      <c r="B133" s="48" t="s">
        <v>10</v>
      </c>
      <c r="C133" s="42" t="s">
        <v>179</v>
      </c>
      <c r="D133" s="38">
        <v>6</v>
      </c>
      <c r="E133" s="59">
        <v>17.04</v>
      </c>
      <c r="F133" s="38"/>
      <c r="G133" s="60">
        <f t="shared" si="8"/>
        <v>0</v>
      </c>
      <c r="H133" s="60"/>
      <c r="I133" s="61">
        <v>1.88</v>
      </c>
      <c r="J133" s="49">
        <v>78988</v>
      </c>
      <c r="K133" s="61">
        <f t="shared" si="9"/>
        <v>0</v>
      </c>
      <c r="L133" s="49">
        <f t="shared" si="10"/>
        <v>0</v>
      </c>
      <c r="M133" s="59">
        <f t="shared" si="11"/>
        <v>0</v>
      </c>
    </row>
    <row r="134" spans="1:13" ht="22.15" customHeight="1" x14ac:dyDescent="0.2">
      <c r="A134" s="231"/>
      <c r="B134" s="48" t="s">
        <v>11</v>
      </c>
      <c r="C134" s="42" t="s">
        <v>183</v>
      </c>
      <c r="D134" s="38">
        <v>4</v>
      </c>
      <c r="E134" s="59">
        <v>18.84</v>
      </c>
      <c r="F134" s="38"/>
      <c r="G134" s="60">
        <f t="shared" si="8"/>
        <v>0</v>
      </c>
      <c r="H134" s="60"/>
      <c r="I134" s="61">
        <v>2.0699999999999998</v>
      </c>
      <c r="J134" s="49">
        <v>64800</v>
      </c>
      <c r="K134" s="61">
        <f t="shared" si="9"/>
        <v>0</v>
      </c>
      <c r="L134" s="49">
        <f t="shared" si="10"/>
        <v>0</v>
      </c>
      <c r="M134" s="59">
        <f t="shared" si="11"/>
        <v>0</v>
      </c>
    </row>
    <row r="135" spans="1:13" ht="18.600000000000001" customHeight="1" x14ac:dyDescent="0.2">
      <c r="A135" s="232"/>
      <c r="B135" s="48" t="s">
        <v>12</v>
      </c>
      <c r="C135" s="42" t="s">
        <v>180</v>
      </c>
      <c r="D135" s="38">
        <v>4</v>
      </c>
      <c r="E135" s="59">
        <v>21.86</v>
      </c>
      <c r="F135" s="38"/>
      <c r="G135" s="60">
        <f t="shared" si="8"/>
        <v>0</v>
      </c>
      <c r="H135" s="60"/>
      <c r="I135" s="61">
        <v>2.48</v>
      </c>
      <c r="J135" s="49">
        <v>76160</v>
      </c>
      <c r="K135" s="61">
        <f t="shared" si="9"/>
        <v>0</v>
      </c>
      <c r="L135" s="49">
        <f t="shared" si="10"/>
        <v>0</v>
      </c>
      <c r="M135" s="59">
        <f t="shared" si="11"/>
        <v>0</v>
      </c>
    </row>
    <row r="136" spans="1:13" ht="18.600000000000001" customHeight="1" x14ac:dyDescent="0.2">
      <c r="A136" s="232"/>
      <c r="B136" s="48" t="s">
        <v>13</v>
      </c>
      <c r="C136" s="42" t="s">
        <v>181</v>
      </c>
      <c r="D136" s="38">
        <v>4</v>
      </c>
      <c r="E136" s="59">
        <v>23.69</v>
      </c>
      <c r="F136" s="38"/>
      <c r="G136" s="60">
        <f t="shared" si="8"/>
        <v>0</v>
      </c>
      <c r="H136" s="60"/>
      <c r="I136" s="61">
        <v>2.74</v>
      </c>
      <c r="J136" s="49">
        <v>94146</v>
      </c>
      <c r="K136" s="61">
        <f t="shared" si="9"/>
        <v>0</v>
      </c>
      <c r="L136" s="49">
        <f t="shared" si="10"/>
        <v>0</v>
      </c>
      <c r="M136" s="59">
        <f t="shared" si="11"/>
        <v>0</v>
      </c>
    </row>
    <row r="137" spans="1:13" ht="18.600000000000001" customHeight="1" x14ac:dyDescent="0.2">
      <c r="A137" s="232"/>
      <c r="B137" s="48" t="s">
        <v>15</v>
      </c>
      <c r="C137" s="42" t="s">
        <v>182</v>
      </c>
      <c r="D137" s="38">
        <v>4</v>
      </c>
      <c r="E137" s="59">
        <v>30.36</v>
      </c>
      <c r="F137" s="38"/>
      <c r="G137" s="60">
        <f t="shared" si="8"/>
        <v>0</v>
      </c>
      <c r="H137" s="60"/>
      <c r="I137" s="61">
        <v>3.35</v>
      </c>
      <c r="J137" s="49">
        <v>102258</v>
      </c>
      <c r="K137" s="61">
        <f t="shared" si="9"/>
        <v>0</v>
      </c>
      <c r="L137" s="49">
        <f t="shared" si="10"/>
        <v>0</v>
      </c>
      <c r="M137" s="59">
        <f t="shared" si="11"/>
        <v>0</v>
      </c>
    </row>
    <row r="138" spans="1:13" ht="18.600000000000001" customHeight="1" x14ac:dyDescent="0.2">
      <c r="A138" s="232"/>
      <c r="B138" s="48" t="s">
        <v>14</v>
      </c>
      <c r="C138" s="42" t="s">
        <v>184</v>
      </c>
      <c r="D138" s="38">
        <v>3</v>
      </c>
      <c r="E138" s="59">
        <v>33.18</v>
      </c>
      <c r="F138" s="38"/>
      <c r="G138" s="60">
        <f t="shared" si="8"/>
        <v>0</v>
      </c>
      <c r="H138" s="60"/>
      <c r="I138" s="61">
        <v>3.6</v>
      </c>
      <c r="J138" s="49">
        <v>97812</v>
      </c>
      <c r="K138" s="61">
        <f t="shared" si="9"/>
        <v>0</v>
      </c>
      <c r="L138" s="49">
        <f t="shared" si="10"/>
        <v>0</v>
      </c>
      <c r="M138" s="59">
        <f t="shared" si="11"/>
        <v>0</v>
      </c>
    </row>
    <row r="139" spans="1:13" ht="18.600000000000001" customHeight="1" x14ac:dyDescent="0.2">
      <c r="A139" s="232"/>
      <c r="B139" s="48" t="s">
        <v>23</v>
      </c>
      <c r="C139" s="42" t="s">
        <v>185</v>
      </c>
      <c r="D139" s="38">
        <v>3</v>
      </c>
      <c r="E139" s="59">
        <v>41.24</v>
      </c>
      <c r="F139" s="38"/>
      <c r="G139" s="60">
        <f t="shared" si="8"/>
        <v>0</v>
      </c>
      <c r="H139" s="60"/>
      <c r="I139" s="61">
        <v>4.5</v>
      </c>
      <c r="J139" s="49">
        <v>121500</v>
      </c>
      <c r="K139" s="61">
        <f t="shared" si="9"/>
        <v>0</v>
      </c>
      <c r="L139" s="49">
        <f t="shared" si="10"/>
        <v>0</v>
      </c>
      <c r="M139" s="59">
        <f t="shared" si="11"/>
        <v>0</v>
      </c>
    </row>
    <row r="140" spans="1:13" ht="18.600000000000001" customHeight="1" x14ac:dyDescent="0.2">
      <c r="A140" s="232"/>
      <c r="B140" s="48" t="s">
        <v>22</v>
      </c>
      <c r="C140" s="42" t="s">
        <v>186</v>
      </c>
      <c r="D140" s="38">
        <v>2</v>
      </c>
      <c r="E140" s="59">
        <v>44.38</v>
      </c>
      <c r="F140" s="38"/>
      <c r="G140" s="60">
        <f t="shared" si="8"/>
        <v>0</v>
      </c>
      <c r="H140" s="60"/>
      <c r="I140" s="61">
        <v>5.03</v>
      </c>
      <c r="J140" s="49">
        <v>87075</v>
      </c>
      <c r="K140" s="61">
        <f t="shared" si="9"/>
        <v>0</v>
      </c>
      <c r="L140" s="49">
        <f t="shared" si="10"/>
        <v>0</v>
      </c>
      <c r="M140" s="59">
        <f t="shared" si="11"/>
        <v>0</v>
      </c>
    </row>
    <row r="141" spans="1:13" ht="18.600000000000001" customHeight="1" x14ac:dyDescent="0.2">
      <c r="A141" s="232"/>
      <c r="B141" s="48" t="s">
        <v>21</v>
      </c>
      <c r="C141" s="42" t="s">
        <v>187</v>
      </c>
      <c r="D141" s="38">
        <v>2</v>
      </c>
      <c r="E141" s="59">
        <v>47.61</v>
      </c>
      <c r="F141" s="38"/>
      <c r="G141" s="60">
        <f t="shared" si="8"/>
        <v>0</v>
      </c>
      <c r="H141" s="60"/>
      <c r="I141" s="61">
        <v>5.53</v>
      </c>
      <c r="J141" s="49">
        <v>111375</v>
      </c>
      <c r="K141" s="61">
        <f t="shared" si="9"/>
        <v>0</v>
      </c>
      <c r="L141" s="49">
        <f t="shared" si="10"/>
        <v>0</v>
      </c>
      <c r="M141" s="59">
        <f t="shared" si="11"/>
        <v>0</v>
      </c>
    </row>
    <row r="142" spans="1:13" ht="18.600000000000001" customHeight="1" x14ac:dyDescent="0.2">
      <c r="A142" s="232"/>
      <c r="B142" s="48" t="s">
        <v>63</v>
      </c>
      <c r="C142" s="42" t="s">
        <v>188</v>
      </c>
      <c r="D142" s="38">
        <v>1</v>
      </c>
      <c r="E142" s="59">
        <v>61.91</v>
      </c>
      <c r="F142" s="38"/>
      <c r="G142" s="60">
        <f t="shared" si="8"/>
        <v>0</v>
      </c>
      <c r="H142" s="60"/>
      <c r="I142" s="61">
        <v>7.22</v>
      </c>
      <c r="J142" s="49">
        <v>76351.5</v>
      </c>
      <c r="K142" s="61">
        <f t="shared" si="9"/>
        <v>0</v>
      </c>
      <c r="L142" s="49">
        <f t="shared" si="10"/>
        <v>0</v>
      </c>
      <c r="M142" s="59">
        <f t="shared" si="11"/>
        <v>0</v>
      </c>
    </row>
    <row r="143" spans="1:13" ht="18.600000000000001" customHeight="1" x14ac:dyDescent="0.2">
      <c r="A143" s="232"/>
      <c r="B143" s="48" t="s">
        <v>62</v>
      </c>
      <c r="C143" s="42" t="s">
        <v>189</v>
      </c>
      <c r="D143" s="38">
        <v>1</v>
      </c>
      <c r="E143" s="59">
        <v>68.900000000000006</v>
      </c>
      <c r="F143" s="38"/>
      <c r="G143" s="60">
        <f t="shared" si="8"/>
        <v>0</v>
      </c>
      <c r="H143" s="60"/>
      <c r="I143" s="61">
        <v>7.81</v>
      </c>
      <c r="J143" s="49">
        <v>101248</v>
      </c>
      <c r="K143" s="61">
        <f t="shared" si="9"/>
        <v>0</v>
      </c>
      <c r="L143" s="49">
        <f t="shared" si="10"/>
        <v>0</v>
      </c>
      <c r="M143" s="59">
        <f t="shared" si="11"/>
        <v>0</v>
      </c>
    </row>
    <row r="144" spans="1:13" ht="29.45" customHeight="1" x14ac:dyDescent="0.2">
      <c r="A144" s="232"/>
      <c r="B144" s="48" t="s">
        <v>20</v>
      </c>
      <c r="C144" s="42" t="s">
        <v>190</v>
      </c>
      <c r="D144" s="38">
        <v>6</v>
      </c>
      <c r="E144" s="59">
        <v>15.69</v>
      </c>
      <c r="F144" s="38"/>
      <c r="G144" s="60">
        <f t="shared" si="8"/>
        <v>0</v>
      </c>
      <c r="H144" s="60"/>
      <c r="I144" s="61">
        <v>1.53</v>
      </c>
      <c r="J144" s="49">
        <v>58016</v>
      </c>
      <c r="K144" s="61">
        <f t="shared" si="9"/>
        <v>0</v>
      </c>
      <c r="L144" s="49">
        <f t="shared" si="10"/>
        <v>0</v>
      </c>
      <c r="M144" s="59">
        <f t="shared" si="11"/>
        <v>0</v>
      </c>
    </row>
    <row r="145" spans="1:13" ht="29.45" customHeight="1" x14ac:dyDescent="0.2">
      <c r="A145" s="232"/>
      <c r="B145" s="48" t="s">
        <v>19</v>
      </c>
      <c r="C145" s="42" t="s">
        <v>191</v>
      </c>
      <c r="D145" s="38">
        <v>6</v>
      </c>
      <c r="E145" s="59">
        <v>17.25</v>
      </c>
      <c r="F145" s="38"/>
      <c r="G145" s="60">
        <f t="shared" si="8"/>
        <v>0</v>
      </c>
      <c r="H145" s="60"/>
      <c r="I145" s="61">
        <v>1.71</v>
      </c>
      <c r="J145" s="49">
        <v>67500</v>
      </c>
      <c r="K145" s="61">
        <f t="shared" si="9"/>
        <v>0</v>
      </c>
      <c r="L145" s="49">
        <f t="shared" si="10"/>
        <v>0</v>
      </c>
      <c r="M145" s="59">
        <f t="shared" si="11"/>
        <v>0</v>
      </c>
    </row>
    <row r="146" spans="1:13" ht="20.45" customHeight="1" x14ac:dyDescent="0.2">
      <c r="A146" s="232"/>
      <c r="B146" s="48" t="s">
        <v>18</v>
      </c>
      <c r="C146" s="42" t="s">
        <v>192</v>
      </c>
      <c r="D146" s="38">
        <v>6</v>
      </c>
      <c r="E146" s="59">
        <v>19.68</v>
      </c>
      <c r="F146" s="38"/>
      <c r="G146" s="60">
        <f t="shared" si="8"/>
        <v>0</v>
      </c>
      <c r="H146" s="60"/>
      <c r="I146" s="61">
        <v>1.98</v>
      </c>
      <c r="J146" s="49">
        <v>76176</v>
      </c>
      <c r="K146" s="61">
        <f t="shared" si="9"/>
        <v>0</v>
      </c>
      <c r="L146" s="49">
        <f t="shared" si="10"/>
        <v>0</v>
      </c>
      <c r="M146" s="59">
        <f t="shared" si="11"/>
        <v>0</v>
      </c>
    </row>
    <row r="147" spans="1:13" ht="20.45" customHeight="1" x14ac:dyDescent="0.2">
      <c r="A147" s="232"/>
      <c r="B147" s="48" t="s">
        <v>17</v>
      </c>
      <c r="C147" s="42" t="s">
        <v>193</v>
      </c>
      <c r="D147" s="38">
        <v>6</v>
      </c>
      <c r="E147" s="59">
        <v>21.21</v>
      </c>
      <c r="F147" s="38"/>
      <c r="G147" s="60">
        <f t="shared" si="8"/>
        <v>0</v>
      </c>
      <c r="H147" s="60"/>
      <c r="I147" s="61">
        <v>2.2400000000000002</v>
      </c>
      <c r="J147" s="49">
        <v>82005</v>
      </c>
      <c r="K147" s="61">
        <f t="shared" si="9"/>
        <v>0</v>
      </c>
      <c r="L147" s="49">
        <f t="shared" si="10"/>
        <v>0</v>
      </c>
      <c r="M147" s="59">
        <f t="shared" si="11"/>
        <v>0</v>
      </c>
    </row>
    <row r="148" spans="1:13" ht="20.45" customHeight="1" x14ac:dyDescent="0.2">
      <c r="A148" s="232"/>
      <c r="B148" s="48" t="s">
        <v>16</v>
      </c>
      <c r="C148" s="42" t="s">
        <v>194</v>
      </c>
      <c r="D148" s="38">
        <v>4</v>
      </c>
      <c r="E148" s="59">
        <v>27.85</v>
      </c>
      <c r="F148" s="38"/>
      <c r="G148" s="60">
        <f t="shared" si="8"/>
        <v>0</v>
      </c>
      <c r="H148" s="60"/>
      <c r="I148" s="61">
        <v>3.2</v>
      </c>
      <c r="J148" s="49">
        <v>72996</v>
      </c>
      <c r="K148" s="61">
        <f t="shared" si="9"/>
        <v>0</v>
      </c>
      <c r="L148" s="49">
        <f t="shared" si="10"/>
        <v>0</v>
      </c>
      <c r="M148" s="59">
        <f t="shared" si="11"/>
        <v>0</v>
      </c>
    </row>
    <row r="149" spans="1:13" ht="12" customHeight="1" x14ac:dyDescent="0.2">
      <c r="A149" s="236"/>
      <c r="B149" s="48" t="s">
        <v>32</v>
      </c>
      <c r="C149" s="42" t="s">
        <v>195</v>
      </c>
      <c r="D149" s="38">
        <v>6</v>
      </c>
      <c r="E149" s="59">
        <v>9.82</v>
      </c>
      <c r="F149" s="38"/>
      <c r="G149" s="60">
        <f t="shared" si="8"/>
        <v>0</v>
      </c>
      <c r="H149" s="60"/>
      <c r="I149" s="61">
        <v>0.83</v>
      </c>
      <c r="J149" s="49">
        <v>24018.75</v>
      </c>
      <c r="K149" s="61">
        <f t="shared" si="9"/>
        <v>0</v>
      </c>
      <c r="L149" s="49">
        <f t="shared" si="10"/>
        <v>0</v>
      </c>
      <c r="M149" s="59">
        <f t="shared" si="11"/>
        <v>0</v>
      </c>
    </row>
    <row r="150" spans="1:13" ht="12" customHeight="1" x14ac:dyDescent="0.2">
      <c r="A150" s="236"/>
      <c r="B150" s="48" t="s">
        <v>33</v>
      </c>
      <c r="C150" s="42" t="s">
        <v>196</v>
      </c>
      <c r="D150" s="38">
        <v>6</v>
      </c>
      <c r="E150" s="59">
        <v>11.98</v>
      </c>
      <c r="F150" s="38"/>
      <c r="G150" s="60">
        <f t="shared" si="8"/>
        <v>0</v>
      </c>
      <c r="H150" s="60"/>
      <c r="I150" s="61">
        <v>1.02</v>
      </c>
      <c r="J150" s="49">
        <v>28980</v>
      </c>
      <c r="K150" s="61">
        <f t="shared" si="9"/>
        <v>0</v>
      </c>
      <c r="L150" s="49">
        <f t="shared" si="10"/>
        <v>0</v>
      </c>
      <c r="M150" s="59">
        <f t="shared" si="11"/>
        <v>0</v>
      </c>
    </row>
    <row r="151" spans="1:13" ht="12" customHeight="1" x14ac:dyDescent="0.2">
      <c r="A151" s="236"/>
      <c r="B151" s="48" t="s">
        <v>34</v>
      </c>
      <c r="C151" s="42" t="s">
        <v>197</v>
      </c>
      <c r="D151" s="38">
        <v>6</v>
      </c>
      <c r="E151" s="59">
        <v>12.81</v>
      </c>
      <c r="F151" s="38"/>
      <c r="G151" s="60">
        <f t="shared" si="8"/>
        <v>0</v>
      </c>
      <c r="H151" s="60"/>
      <c r="I151" s="61">
        <v>1.31</v>
      </c>
      <c r="J151" s="49">
        <v>39065.5</v>
      </c>
      <c r="K151" s="61">
        <f t="shared" si="9"/>
        <v>0</v>
      </c>
      <c r="L151" s="49">
        <f t="shared" si="10"/>
        <v>0</v>
      </c>
      <c r="M151" s="59">
        <f t="shared" si="11"/>
        <v>0</v>
      </c>
    </row>
    <row r="152" spans="1:13" ht="12" customHeight="1" x14ac:dyDescent="0.2">
      <c r="A152" s="236"/>
      <c r="B152" s="48" t="s">
        <v>35</v>
      </c>
      <c r="C152" s="42" t="s">
        <v>198</v>
      </c>
      <c r="D152" s="38">
        <v>6</v>
      </c>
      <c r="E152" s="59">
        <v>15.27</v>
      </c>
      <c r="F152" s="38"/>
      <c r="G152" s="60">
        <f t="shared" si="8"/>
        <v>0</v>
      </c>
      <c r="H152" s="60"/>
      <c r="I152" s="61">
        <v>1.52</v>
      </c>
      <c r="J152" s="49">
        <v>46656</v>
      </c>
      <c r="K152" s="61">
        <f t="shared" si="9"/>
        <v>0</v>
      </c>
      <c r="L152" s="49">
        <f t="shared" si="10"/>
        <v>0</v>
      </c>
      <c r="M152" s="59">
        <f t="shared" si="11"/>
        <v>0</v>
      </c>
    </row>
    <row r="153" spans="1:13" ht="13.9" customHeight="1" x14ac:dyDescent="0.2">
      <c r="A153" s="236"/>
      <c r="B153" s="48" t="s">
        <v>27</v>
      </c>
      <c r="C153" s="42" t="s">
        <v>199</v>
      </c>
      <c r="D153" s="38">
        <v>6</v>
      </c>
      <c r="E153" s="59">
        <v>7.23</v>
      </c>
      <c r="F153" s="38"/>
      <c r="G153" s="60">
        <f t="shared" si="8"/>
        <v>0</v>
      </c>
      <c r="H153" s="60"/>
      <c r="I153" s="61">
        <v>0.52</v>
      </c>
      <c r="J153" s="49">
        <v>23393.5</v>
      </c>
      <c r="K153" s="61">
        <f t="shared" si="9"/>
        <v>0</v>
      </c>
      <c r="L153" s="49">
        <f t="shared" si="10"/>
        <v>0</v>
      </c>
      <c r="M153" s="59">
        <f t="shared" si="11"/>
        <v>0</v>
      </c>
    </row>
    <row r="154" spans="1:13" ht="13.9" customHeight="1" x14ac:dyDescent="0.2">
      <c r="A154" s="236"/>
      <c r="B154" s="48" t="s">
        <v>28</v>
      </c>
      <c r="C154" s="42" t="s">
        <v>200</v>
      </c>
      <c r="D154" s="38">
        <v>6</v>
      </c>
      <c r="E154" s="59">
        <v>8.6300000000000008</v>
      </c>
      <c r="F154" s="38"/>
      <c r="G154" s="60">
        <f t="shared" si="8"/>
        <v>0</v>
      </c>
      <c r="H154" s="60"/>
      <c r="I154" s="61">
        <v>0.7</v>
      </c>
      <c r="J154" s="49">
        <v>28560</v>
      </c>
      <c r="K154" s="61">
        <f t="shared" si="9"/>
        <v>0</v>
      </c>
      <c r="L154" s="49">
        <f t="shared" si="10"/>
        <v>0</v>
      </c>
      <c r="M154" s="59">
        <f t="shared" si="11"/>
        <v>0</v>
      </c>
    </row>
    <row r="155" spans="1:13" ht="13.9" customHeight="1" x14ac:dyDescent="0.2">
      <c r="A155" s="236"/>
      <c r="B155" s="48" t="s">
        <v>29</v>
      </c>
      <c r="C155" s="42" t="s">
        <v>201</v>
      </c>
      <c r="D155" s="38">
        <v>6</v>
      </c>
      <c r="E155" s="59">
        <v>9.86</v>
      </c>
      <c r="F155" s="38"/>
      <c r="G155" s="60">
        <f t="shared" si="8"/>
        <v>0</v>
      </c>
      <c r="H155" s="60"/>
      <c r="I155" s="61">
        <v>0.85</v>
      </c>
      <c r="J155" s="49">
        <v>36288</v>
      </c>
      <c r="K155" s="61">
        <f t="shared" si="9"/>
        <v>0</v>
      </c>
      <c r="L155" s="49">
        <f t="shared" si="10"/>
        <v>0</v>
      </c>
      <c r="M155" s="59">
        <f t="shared" si="11"/>
        <v>0</v>
      </c>
    </row>
    <row r="156" spans="1:13" ht="13.9" customHeight="1" x14ac:dyDescent="0.2">
      <c r="A156" s="236"/>
      <c r="B156" s="48" t="s">
        <v>30</v>
      </c>
      <c r="C156" s="42" t="s">
        <v>202</v>
      </c>
      <c r="D156" s="38">
        <v>6</v>
      </c>
      <c r="E156" s="59">
        <v>10.98</v>
      </c>
      <c r="F156" s="38"/>
      <c r="G156" s="60">
        <f t="shared" si="8"/>
        <v>0</v>
      </c>
      <c r="H156" s="60"/>
      <c r="I156" s="61">
        <v>1.04</v>
      </c>
      <c r="J156" s="49">
        <v>45305</v>
      </c>
      <c r="K156" s="61">
        <f t="shared" si="9"/>
        <v>0</v>
      </c>
      <c r="L156" s="49">
        <f t="shared" si="10"/>
        <v>0</v>
      </c>
      <c r="M156" s="59">
        <f t="shared" si="11"/>
        <v>0</v>
      </c>
    </row>
    <row r="157" spans="1:13" ht="13.9" customHeight="1" x14ac:dyDescent="0.2">
      <c r="A157" s="236"/>
      <c r="B157" s="48" t="s">
        <v>31</v>
      </c>
      <c r="C157" s="42" t="s">
        <v>203</v>
      </c>
      <c r="D157" s="38">
        <v>6</v>
      </c>
      <c r="E157" s="59">
        <v>13.14</v>
      </c>
      <c r="F157" s="38"/>
      <c r="G157" s="60">
        <f t="shared" si="8"/>
        <v>0</v>
      </c>
      <c r="H157" s="60"/>
      <c r="I157" s="61">
        <v>1.26</v>
      </c>
      <c r="J157" s="49">
        <v>57543.75</v>
      </c>
      <c r="K157" s="61">
        <f t="shared" si="9"/>
        <v>0</v>
      </c>
      <c r="L157" s="49">
        <f t="shared" si="10"/>
        <v>0</v>
      </c>
      <c r="M157" s="59">
        <f t="shared" si="11"/>
        <v>0</v>
      </c>
    </row>
    <row r="158" spans="1:13" ht="18.600000000000001" customHeight="1" x14ac:dyDescent="0.2">
      <c r="A158" s="237"/>
      <c r="B158" s="48" t="s">
        <v>243</v>
      </c>
      <c r="C158" s="42" t="s">
        <v>256</v>
      </c>
      <c r="D158" s="38">
        <v>6</v>
      </c>
      <c r="E158" s="59">
        <v>3.63</v>
      </c>
      <c r="F158" s="38"/>
      <c r="G158" s="60">
        <f t="shared" si="8"/>
        <v>0</v>
      </c>
      <c r="H158" s="60"/>
      <c r="I158" s="61">
        <v>0.23</v>
      </c>
      <c r="J158" s="49">
        <v>20646</v>
      </c>
      <c r="K158" s="61">
        <f t="shared" si="9"/>
        <v>0</v>
      </c>
      <c r="L158" s="49">
        <f t="shared" si="10"/>
        <v>0</v>
      </c>
      <c r="M158" s="59">
        <f t="shared" si="11"/>
        <v>0</v>
      </c>
    </row>
    <row r="159" spans="1:13" ht="18.600000000000001" customHeight="1" x14ac:dyDescent="0.2">
      <c r="A159" s="238"/>
      <c r="B159" s="48" t="s">
        <v>244</v>
      </c>
      <c r="C159" s="42" t="s">
        <v>257</v>
      </c>
      <c r="D159" s="38">
        <v>6</v>
      </c>
      <c r="E159" s="59">
        <v>4.6900000000000004</v>
      </c>
      <c r="F159" s="38"/>
      <c r="G159" s="60">
        <f t="shared" si="8"/>
        <v>0</v>
      </c>
      <c r="H159" s="60"/>
      <c r="I159" s="61">
        <v>0.31</v>
      </c>
      <c r="J159" s="49">
        <v>31893</v>
      </c>
      <c r="K159" s="61">
        <f t="shared" si="9"/>
        <v>0</v>
      </c>
      <c r="L159" s="49">
        <f t="shared" si="10"/>
        <v>0</v>
      </c>
      <c r="M159" s="59">
        <f t="shared" si="11"/>
        <v>0</v>
      </c>
    </row>
    <row r="160" spans="1:13" ht="18.600000000000001" customHeight="1" x14ac:dyDescent="0.2">
      <c r="A160" s="239"/>
      <c r="B160" s="48" t="s">
        <v>245</v>
      </c>
      <c r="C160" s="42" t="s">
        <v>258</v>
      </c>
      <c r="D160" s="38">
        <v>6</v>
      </c>
      <c r="E160" s="59">
        <v>6.39</v>
      </c>
      <c r="F160" s="38"/>
      <c r="G160" s="60">
        <f t="shared" si="8"/>
        <v>0</v>
      </c>
      <c r="H160" s="60"/>
      <c r="I160" s="61">
        <v>0.42499999999999999</v>
      </c>
      <c r="J160" s="49">
        <v>49559</v>
      </c>
      <c r="K160" s="61">
        <f t="shared" si="9"/>
        <v>0</v>
      </c>
      <c r="L160" s="49">
        <f t="shared" si="10"/>
        <v>0</v>
      </c>
      <c r="M160" s="59">
        <f t="shared" si="11"/>
        <v>0</v>
      </c>
    </row>
    <row r="161" spans="1:13" ht="67.900000000000006" customHeight="1" x14ac:dyDescent="0.25">
      <c r="A161" s="40"/>
      <c r="B161" s="48" t="s">
        <v>246</v>
      </c>
      <c r="C161" s="42" t="s">
        <v>248</v>
      </c>
      <c r="D161" s="38">
        <v>4</v>
      </c>
      <c r="E161" s="59">
        <v>17.38</v>
      </c>
      <c r="F161" s="38"/>
      <c r="G161" s="60">
        <f t="shared" si="8"/>
        <v>0</v>
      </c>
      <c r="H161" s="60"/>
      <c r="I161" s="61">
        <v>1.38</v>
      </c>
      <c r="J161" s="49">
        <v>74680</v>
      </c>
      <c r="K161" s="61">
        <f t="shared" si="9"/>
        <v>0</v>
      </c>
      <c r="L161" s="49">
        <f t="shared" si="10"/>
        <v>0</v>
      </c>
      <c r="M161" s="59">
        <f t="shared" si="11"/>
        <v>0</v>
      </c>
    </row>
    <row r="162" spans="1:13" ht="48.6" customHeight="1" x14ac:dyDescent="0.2">
      <c r="A162" s="237"/>
      <c r="B162" s="48" t="s">
        <v>432</v>
      </c>
      <c r="C162" s="42" t="s">
        <v>247</v>
      </c>
      <c r="D162" s="38">
        <v>4</v>
      </c>
      <c r="E162" s="59">
        <v>26.25</v>
      </c>
      <c r="F162" s="38"/>
      <c r="G162" s="60">
        <f t="shared" si="8"/>
        <v>0</v>
      </c>
      <c r="H162" s="60"/>
      <c r="I162" s="61">
        <v>1.27</v>
      </c>
      <c r="J162" s="49">
        <v>60750</v>
      </c>
      <c r="K162" s="61">
        <f t="shared" si="9"/>
        <v>0</v>
      </c>
      <c r="L162" s="49">
        <f t="shared" si="10"/>
        <v>0</v>
      </c>
      <c r="M162" s="59">
        <f t="shared" si="11"/>
        <v>0</v>
      </c>
    </row>
    <row r="163" spans="1:13" ht="42" customHeight="1" x14ac:dyDescent="0.2">
      <c r="A163" s="238"/>
      <c r="B163" s="48" t="s">
        <v>433</v>
      </c>
      <c r="C163" s="42" t="s">
        <v>249</v>
      </c>
      <c r="D163" s="38">
        <v>4</v>
      </c>
      <c r="E163" s="59">
        <v>32.93</v>
      </c>
      <c r="F163" s="38"/>
      <c r="G163" s="60">
        <f t="shared" si="8"/>
        <v>0</v>
      </c>
      <c r="H163" s="60"/>
      <c r="I163" s="61">
        <v>1.87</v>
      </c>
      <c r="J163" s="49">
        <v>60750</v>
      </c>
      <c r="K163" s="61">
        <f t="shared" si="9"/>
        <v>0</v>
      </c>
      <c r="L163" s="49">
        <f t="shared" si="10"/>
        <v>0</v>
      </c>
      <c r="M163" s="59">
        <f t="shared" si="11"/>
        <v>0</v>
      </c>
    </row>
    <row r="164" spans="1:13" ht="48.6" customHeight="1" x14ac:dyDescent="0.2">
      <c r="A164" s="239"/>
      <c r="B164" s="48" t="s">
        <v>434</v>
      </c>
      <c r="C164" s="42" t="s">
        <v>250</v>
      </c>
      <c r="D164" s="38">
        <v>4</v>
      </c>
      <c r="E164" s="59">
        <v>49.81</v>
      </c>
      <c r="F164" s="38"/>
      <c r="G164" s="60">
        <f t="shared" si="8"/>
        <v>0</v>
      </c>
      <c r="H164" s="60"/>
      <c r="I164" s="61">
        <v>3.6</v>
      </c>
      <c r="J164" s="49">
        <v>72200</v>
      </c>
      <c r="K164" s="61">
        <f t="shared" si="9"/>
        <v>0</v>
      </c>
      <c r="L164" s="49">
        <f t="shared" si="10"/>
        <v>0</v>
      </c>
      <c r="M164" s="59">
        <f t="shared" si="11"/>
        <v>0</v>
      </c>
    </row>
    <row r="165" spans="1:13" ht="47.45" customHeight="1" x14ac:dyDescent="0.2">
      <c r="A165" s="237"/>
      <c r="B165" s="48" t="s">
        <v>251</v>
      </c>
      <c r="C165" s="42" t="s">
        <v>247</v>
      </c>
      <c r="D165" s="38">
        <v>4</v>
      </c>
      <c r="E165" s="59">
        <v>26.25</v>
      </c>
      <c r="F165" s="38"/>
      <c r="G165" s="60">
        <f t="shared" si="8"/>
        <v>0</v>
      </c>
      <c r="H165" s="60"/>
      <c r="I165" s="61">
        <v>1.27</v>
      </c>
      <c r="J165" s="49">
        <v>60750</v>
      </c>
      <c r="K165" s="61">
        <f t="shared" si="9"/>
        <v>0</v>
      </c>
      <c r="L165" s="49">
        <f t="shared" si="10"/>
        <v>0</v>
      </c>
      <c r="M165" s="59">
        <f t="shared" si="11"/>
        <v>0</v>
      </c>
    </row>
    <row r="166" spans="1:13" ht="66" customHeight="1" x14ac:dyDescent="0.2">
      <c r="A166" s="238"/>
      <c r="B166" s="48" t="s">
        <v>252</v>
      </c>
      <c r="C166" s="42" t="s">
        <v>249</v>
      </c>
      <c r="D166" s="38">
        <v>4</v>
      </c>
      <c r="E166" s="59">
        <v>32.93</v>
      </c>
      <c r="F166" s="38"/>
      <c r="G166" s="60">
        <f t="shared" si="8"/>
        <v>0</v>
      </c>
      <c r="H166" s="60"/>
      <c r="I166" s="61">
        <v>1.87</v>
      </c>
      <c r="J166" s="49">
        <v>60750</v>
      </c>
      <c r="K166" s="61">
        <f t="shared" si="9"/>
        <v>0</v>
      </c>
      <c r="L166" s="49">
        <f t="shared" si="10"/>
        <v>0</v>
      </c>
      <c r="M166" s="59">
        <f t="shared" si="11"/>
        <v>0</v>
      </c>
    </row>
    <row r="167" spans="1:13" ht="45.6" customHeight="1" x14ac:dyDescent="0.2">
      <c r="A167" s="239"/>
      <c r="B167" s="48" t="s">
        <v>253</v>
      </c>
      <c r="C167" s="42" t="s">
        <v>250</v>
      </c>
      <c r="D167" s="38">
        <v>4</v>
      </c>
      <c r="E167" s="59">
        <v>49.81</v>
      </c>
      <c r="F167" s="38"/>
      <c r="G167" s="60">
        <f t="shared" si="8"/>
        <v>0</v>
      </c>
      <c r="H167" s="60"/>
      <c r="I167" s="61">
        <v>3.6</v>
      </c>
      <c r="J167" s="49">
        <v>72200</v>
      </c>
      <c r="K167" s="61">
        <f t="shared" si="9"/>
        <v>0</v>
      </c>
      <c r="L167" s="49">
        <f t="shared" si="10"/>
        <v>0</v>
      </c>
      <c r="M167" s="59">
        <f t="shared" si="11"/>
        <v>0</v>
      </c>
    </row>
    <row r="168" spans="1:13" ht="89.45" customHeight="1" x14ac:dyDescent="0.25">
      <c r="A168" s="40"/>
      <c r="B168" s="48" t="s">
        <v>439</v>
      </c>
      <c r="C168" s="42" t="s">
        <v>440</v>
      </c>
      <c r="D168" s="38">
        <v>10</v>
      </c>
      <c r="E168" s="59">
        <v>13.81</v>
      </c>
      <c r="F168" s="38"/>
      <c r="G168" s="60">
        <f t="shared" si="8"/>
        <v>0</v>
      </c>
      <c r="H168" s="60"/>
      <c r="I168" s="61">
        <v>0.7</v>
      </c>
      <c r="J168" s="49">
        <v>16500</v>
      </c>
      <c r="K168" s="61">
        <f t="shared" si="9"/>
        <v>0</v>
      </c>
      <c r="L168" s="49">
        <f t="shared" si="10"/>
        <v>0</v>
      </c>
      <c r="M168" s="59">
        <f t="shared" si="11"/>
        <v>0</v>
      </c>
    </row>
    <row r="169" spans="1:13" ht="92.45" customHeight="1" x14ac:dyDescent="0.25">
      <c r="A169" s="40"/>
      <c r="B169" s="48" t="s">
        <v>441</v>
      </c>
      <c r="C169" s="42" t="s">
        <v>440</v>
      </c>
      <c r="D169" s="38">
        <v>10</v>
      </c>
      <c r="E169" s="59">
        <v>16.059999999999999</v>
      </c>
      <c r="F169" s="38"/>
      <c r="G169" s="60">
        <f t="shared" si="8"/>
        <v>0</v>
      </c>
      <c r="H169" s="60"/>
      <c r="I169" s="61">
        <v>0.7</v>
      </c>
      <c r="J169" s="49">
        <v>16500</v>
      </c>
      <c r="K169" s="61">
        <f t="shared" si="9"/>
        <v>0</v>
      </c>
      <c r="L169" s="49">
        <f t="shared" si="10"/>
        <v>0</v>
      </c>
      <c r="M169" s="59">
        <f t="shared" si="11"/>
        <v>0</v>
      </c>
    </row>
    <row r="170" spans="1:13" ht="81.599999999999994" customHeight="1" x14ac:dyDescent="0.25">
      <c r="A170" s="40"/>
      <c r="B170" s="48" t="s">
        <v>443</v>
      </c>
      <c r="C170" s="42" t="s">
        <v>442</v>
      </c>
      <c r="D170" s="38">
        <v>1</v>
      </c>
      <c r="E170" s="59">
        <v>87.77</v>
      </c>
      <c r="F170" s="38"/>
      <c r="G170" s="60">
        <f t="shared" si="8"/>
        <v>0</v>
      </c>
      <c r="H170" s="61">
        <v>7.16</v>
      </c>
      <c r="I170" s="61">
        <v>8.7799999999999994</v>
      </c>
      <c r="J170" s="49">
        <v>51600</v>
      </c>
      <c r="K170" s="61">
        <f t="shared" si="9"/>
        <v>0</v>
      </c>
      <c r="L170" s="49">
        <f t="shared" si="10"/>
        <v>0</v>
      </c>
      <c r="M170" s="59">
        <f t="shared" si="11"/>
        <v>0</v>
      </c>
    </row>
    <row r="171" spans="1:13" ht="81" customHeight="1" x14ac:dyDescent="0.25">
      <c r="A171" s="40"/>
      <c r="B171" s="48" t="s">
        <v>444</v>
      </c>
      <c r="C171" s="42" t="s">
        <v>442</v>
      </c>
      <c r="D171" s="38">
        <v>1</v>
      </c>
      <c r="E171" s="59">
        <v>89.62</v>
      </c>
      <c r="F171" s="38"/>
      <c r="G171" s="60">
        <f t="shared" si="8"/>
        <v>0</v>
      </c>
      <c r="H171" s="61">
        <v>7.16</v>
      </c>
      <c r="I171" s="61">
        <v>8.7799999999999994</v>
      </c>
      <c r="J171" s="49">
        <v>51600</v>
      </c>
      <c r="K171" s="61">
        <f t="shared" si="9"/>
        <v>0</v>
      </c>
      <c r="L171" s="49">
        <f t="shared" si="10"/>
        <v>0</v>
      </c>
      <c r="M171" s="59">
        <f t="shared" si="11"/>
        <v>0</v>
      </c>
    </row>
    <row r="172" spans="1:13" ht="79.900000000000006" customHeight="1" x14ac:dyDescent="0.25">
      <c r="A172" s="40"/>
      <c r="B172" s="48" t="s">
        <v>445</v>
      </c>
      <c r="C172" s="42" t="s">
        <v>442</v>
      </c>
      <c r="D172" s="38">
        <v>1</v>
      </c>
      <c r="E172" s="59">
        <v>87.77</v>
      </c>
      <c r="F172" s="38"/>
      <c r="G172" s="60">
        <f t="shared" si="8"/>
        <v>0</v>
      </c>
      <c r="H172" s="61">
        <v>7.16</v>
      </c>
      <c r="I172" s="61">
        <v>8.7799999999999994</v>
      </c>
      <c r="J172" s="49">
        <v>51600</v>
      </c>
      <c r="K172" s="61">
        <f t="shared" si="9"/>
        <v>0</v>
      </c>
      <c r="L172" s="49">
        <f t="shared" si="10"/>
        <v>0</v>
      </c>
      <c r="M172" s="59">
        <f t="shared" si="11"/>
        <v>0</v>
      </c>
    </row>
    <row r="173" spans="1:13" ht="88.9" customHeight="1" x14ac:dyDescent="0.25">
      <c r="A173" s="40"/>
      <c r="B173" s="48" t="s">
        <v>446</v>
      </c>
      <c r="C173" s="42" t="s">
        <v>442</v>
      </c>
      <c r="D173" s="38">
        <v>1</v>
      </c>
      <c r="E173" s="59">
        <v>87.77</v>
      </c>
      <c r="F173" s="38"/>
      <c r="G173" s="60">
        <f t="shared" si="8"/>
        <v>0</v>
      </c>
      <c r="H173" s="61">
        <v>7.16</v>
      </c>
      <c r="I173" s="61">
        <v>8.7799999999999994</v>
      </c>
      <c r="J173" s="49">
        <v>51600</v>
      </c>
      <c r="K173" s="61">
        <f t="shared" si="9"/>
        <v>0</v>
      </c>
      <c r="L173" s="49">
        <f t="shared" si="10"/>
        <v>0</v>
      </c>
      <c r="M173" s="59">
        <f t="shared" si="11"/>
        <v>0</v>
      </c>
    </row>
    <row r="174" spans="1:13" ht="75" customHeight="1" x14ac:dyDescent="0.25">
      <c r="A174" s="40"/>
      <c r="B174" s="48" t="s">
        <v>300</v>
      </c>
      <c r="C174" s="42" t="s">
        <v>290</v>
      </c>
      <c r="D174" s="38">
        <v>1</v>
      </c>
      <c r="E174" s="59">
        <v>63.58</v>
      </c>
      <c r="F174" s="38"/>
      <c r="G174" s="60">
        <f t="shared" si="8"/>
        <v>0</v>
      </c>
      <c r="H174" s="61">
        <v>5.28</v>
      </c>
      <c r="I174" s="61">
        <v>6.54</v>
      </c>
      <c r="J174" s="49">
        <v>41175</v>
      </c>
      <c r="K174" s="61">
        <f t="shared" si="9"/>
        <v>0</v>
      </c>
      <c r="L174" s="49">
        <f t="shared" si="10"/>
        <v>0</v>
      </c>
      <c r="M174" s="59">
        <f t="shared" si="11"/>
        <v>0</v>
      </c>
    </row>
    <row r="175" spans="1:13" ht="89.45" customHeight="1" x14ac:dyDescent="0.25">
      <c r="A175" s="40"/>
      <c r="B175" s="48" t="s">
        <v>299</v>
      </c>
      <c r="C175" s="42" t="s">
        <v>290</v>
      </c>
      <c r="D175" s="38">
        <v>1</v>
      </c>
      <c r="E175" s="59">
        <v>63.58</v>
      </c>
      <c r="F175" s="38"/>
      <c r="G175" s="60">
        <f t="shared" si="8"/>
        <v>0</v>
      </c>
      <c r="H175" s="61">
        <v>5.28</v>
      </c>
      <c r="I175" s="61">
        <v>6.54</v>
      </c>
      <c r="J175" s="49">
        <v>41175</v>
      </c>
      <c r="K175" s="61">
        <f t="shared" si="9"/>
        <v>0</v>
      </c>
      <c r="L175" s="49">
        <f t="shared" si="10"/>
        <v>0</v>
      </c>
      <c r="M175" s="59">
        <f t="shared" si="11"/>
        <v>0</v>
      </c>
    </row>
    <row r="176" spans="1:13" ht="78" customHeight="1" x14ac:dyDescent="0.2">
      <c r="A176" s="29"/>
      <c r="B176" s="48" t="s">
        <v>297</v>
      </c>
      <c r="C176" s="42" t="s">
        <v>290</v>
      </c>
      <c r="D176" s="38">
        <v>1</v>
      </c>
      <c r="E176" s="59">
        <v>63.58</v>
      </c>
      <c r="F176" s="38"/>
      <c r="G176" s="60">
        <f t="shared" si="8"/>
        <v>0</v>
      </c>
      <c r="H176" s="61">
        <v>5.28</v>
      </c>
      <c r="I176" s="61">
        <v>6.54</v>
      </c>
      <c r="J176" s="49">
        <v>41175</v>
      </c>
      <c r="K176" s="61">
        <f t="shared" si="9"/>
        <v>0</v>
      </c>
      <c r="L176" s="49">
        <f t="shared" si="10"/>
        <v>0</v>
      </c>
      <c r="M176" s="59">
        <f t="shared" si="11"/>
        <v>0</v>
      </c>
    </row>
    <row r="177" spans="1:13" ht="72" customHeight="1" x14ac:dyDescent="0.2">
      <c r="A177" s="29"/>
      <c r="B177" s="48" t="s">
        <v>298</v>
      </c>
      <c r="C177" s="42" t="s">
        <v>290</v>
      </c>
      <c r="D177" s="38">
        <v>1</v>
      </c>
      <c r="E177" s="59">
        <v>63.58</v>
      </c>
      <c r="F177" s="38"/>
      <c r="G177" s="60">
        <f t="shared" si="8"/>
        <v>0</v>
      </c>
      <c r="H177" s="61">
        <v>5.28</v>
      </c>
      <c r="I177" s="61">
        <v>6.54</v>
      </c>
      <c r="J177" s="49">
        <v>41175</v>
      </c>
      <c r="K177" s="61">
        <f t="shared" si="9"/>
        <v>0</v>
      </c>
      <c r="L177" s="49">
        <f t="shared" si="10"/>
        <v>0</v>
      </c>
      <c r="M177" s="59">
        <f t="shared" si="11"/>
        <v>0</v>
      </c>
    </row>
    <row r="178" spans="1:13" ht="100.15" customHeight="1" x14ac:dyDescent="0.2">
      <c r="A178" s="29"/>
      <c r="B178" s="48" t="s">
        <v>316</v>
      </c>
      <c r="C178" s="42" t="s">
        <v>290</v>
      </c>
      <c r="D178" s="38">
        <v>1</v>
      </c>
      <c r="E178" s="59">
        <v>63.58</v>
      </c>
      <c r="F178" s="38"/>
      <c r="G178" s="60">
        <f t="shared" si="8"/>
        <v>0</v>
      </c>
      <c r="H178" s="61">
        <v>5.28</v>
      </c>
      <c r="I178" s="61">
        <v>6.54</v>
      </c>
      <c r="J178" s="49">
        <v>41175</v>
      </c>
      <c r="K178" s="61">
        <f t="shared" si="9"/>
        <v>0</v>
      </c>
      <c r="L178" s="49">
        <f t="shared" si="10"/>
        <v>0</v>
      </c>
      <c r="M178" s="59">
        <f t="shared" si="11"/>
        <v>0</v>
      </c>
    </row>
    <row r="179" spans="1:13" ht="82.15" customHeight="1" x14ac:dyDescent="0.2">
      <c r="A179" s="34"/>
      <c r="B179" s="48" t="s">
        <v>111</v>
      </c>
      <c r="C179" s="42" t="s">
        <v>204</v>
      </c>
      <c r="D179" s="38">
        <v>1</v>
      </c>
      <c r="E179" s="59">
        <v>62.13</v>
      </c>
      <c r="F179" s="38"/>
      <c r="G179" s="60">
        <f t="shared" si="8"/>
        <v>0</v>
      </c>
      <c r="H179" s="61">
        <v>6.76</v>
      </c>
      <c r="I179" s="61">
        <v>8.36</v>
      </c>
      <c r="J179" s="49">
        <v>56544</v>
      </c>
      <c r="K179" s="61">
        <f t="shared" si="9"/>
        <v>0</v>
      </c>
      <c r="L179" s="49">
        <f t="shared" si="10"/>
        <v>0</v>
      </c>
      <c r="M179" s="59">
        <f t="shared" si="11"/>
        <v>0</v>
      </c>
    </row>
    <row r="180" spans="1:13" ht="73.150000000000006" customHeight="1" x14ac:dyDescent="0.2">
      <c r="A180" s="34"/>
      <c r="B180" s="48" t="s">
        <v>112</v>
      </c>
      <c r="C180" s="42" t="s">
        <v>205</v>
      </c>
      <c r="D180" s="38">
        <v>1</v>
      </c>
      <c r="E180" s="59">
        <v>62.84</v>
      </c>
      <c r="F180" s="38"/>
      <c r="G180" s="60">
        <f t="shared" ref="G180:G237" si="12">F180*D180</f>
        <v>0</v>
      </c>
      <c r="H180" s="61">
        <v>6.76</v>
      </c>
      <c r="I180" s="61">
        <v>8.36</v>
      </c>
      <c r="J180" s="49">
        <v>56544</v>
      </c>
      <c r="K180" s="61">
        <f t="shared" ref="K180:K237" si="13">I180*G180</f>
        <v>0</v>
      </c>
      <c r="L180" s="49">
        <f t="shared" ref="L180:L237" si="14">J180*F180</f>
        <v>0</v>
      </c>
      <c r="M180" s="59">
        <f t="shared" ref="M180:M237" si="15">E180*G180</f>
        <v>0</v>
      </c>
    </row>
    <row r="181" spans="1:13" ht="83.45" customHeight="1" x14ac:dyDescent="0.2">
      <c r="A181" s="34"/>
      <c r="B181" s="48" t="s">
        <v>113</v>
      </c>
      <c r="C181" s="42" t="s">
        <v>206</v>
      </c>
      <c r="D181" s="38">
        <v>1</v>
      </c>
      <c r="E181" s="59">
        <v>62.13</v>
      </c>
      <c r="F181" s="38"/>
      <c r="G181" s="60">
        <f t="shared" si="12"/>
        <v>0</v>
      </c>
      <c r="H181" s="61">
        <v>6.76</v>
      </c>
      <c r="I181" s="61">
        <v>8.36</v>
      </c>
      <c r="J181" s="49">
        <v>56544</v>
      </c>
      <c r="K181" s="61">
        <f t="shared" si="13"/>
        <v>0</v>
      </c>
      <c r="L181" s="49">
        <f t="shared" si="14"/>
        <v>0</v>
      </c>
      <c r="M181" s="59">
        <f t="shared" si="15"/>
        <v>0</v>
      </c>
    </row>
    <row r="182" spans="1:13" ht="86.45" customHeight="1" x14ac:dyDescent="0.2">
      <c r="A182" s="34"/>
      <c r="B182" s="48" t="s">
        <v>382</v>
      </c>
      <c r="C182" s="42" t="s">
        <v>384</v>
      </c>
      <c r="D182" s="38">
        <v>1</v>
      </c>
      <c r="E182" s="59">
        <v>66.09</v>
      </c>
      <c r="F182" s="38"/>
      <c r="G182" s="60">
        <f t="shared" si="12"/>
        <v>0</v>
      </c>
      <c r="H182" s="61">
        <v>7.16</v>
      </c>
      <c r="I182" s="61">
        <v>8.7799999999999994</v>
      </c>
      <c r="J182" s="49">
        <v>55631</v>
      </c>
      <c r="K182" s="61">
        <f t="shared" si="13"/>
        <v>0</v>
      </c>
      <c r="L182" s="49">
        <f t="shared" si="14"/>
        <v>0</v>
      </c>
      <c r="M182" s="59">
        <f t="shared" si="15"/>
        <v>0</v>
      </c>
    </row>
    <row r="183" spans="1:13" ht="88.9" customHeight="1" x14ac:dyDescent="0.2">
      <c r="A183" s="34"/>
      <c r="B183" s="48" t="s">
        <v>383</v>
      </c>
      <c r="C183" s="42" t="s">
        <v>385</v>
      </c>
      <c r="D183" s="38">
        <v>1</v>
      </c>
      <c r="E183" s="59">
        <v>66.09</v>
      </c>
      <c r="F183" s="38"/>
      <c r="G183" s="60">
        <f t="shared" si="12"/>
        <v>0</v>
      </c>
      <c r="H183" s="61">
        <v>7.16</v>
      </c>
      <c r="I183" s="61">
        <v>8.7799999999999994</v>
      </c>
      <c r="J183" s="49">
        <v>55631</v>
      </c>
      <c r="K183" s="61">
        <f t="shared" si="13"/>
        <v>0</v>
      </c>
      <c r="L183" s="49">
        <f t="shared" si="14"/>
        <v>0</v>
      </c>
      <c r="M183" s="59">
        <f t="shared" si="15"/>
        <v>0</v>
      </c>
    </row>
    <row r="184" spans="1:13" ht="88.9" customHeight="1" x14ac:dyDescent="0.2">
      <c r="A184" s="34"/>
      <c r="B184" s="48" t="s">
        <v>383</v>
      </c>
      <c r="C184" s="42" t="s">
        <v>386</v>
      </c>
      <c r="D184" s="38">
        <v>1</v>
      </c>
      <c r="E184" s="59">
        <v>66.09</v>
      </c>
      <c r="F184" s="38"/>
      <c r="G184" s="60">
        <f t="shared" si="12"/>
        <v>0</v>
      </c>
      <c r="H184" s="61">
        <v>7.16</v>
      </c>
      <c r="I184" s="61">
        <v>8.7799999999999994</v>
      </c>
      <c r="J184" s="49">
        <v>55631</v>
      </c>
      <c r="K184" s="61">
        <f t="shared" si="13"/>
        <v>0</v>
      </c>
      <c r="L184" s="49">
        <f t="shared" si="14"/>
        <v>0</v>
      </c>
      <c r="M184" s="59">
        <f t="shared" si="15"/>
        <v>0</v>
      </c>
    </row>
    <row r="185" spans="1:13" ht="31.15" customHeight="1" x14ac:dyDescent="0.2">
      <c r="A185" s="240"/>
      <c r="B185" s="48" t="s">
        <v>309</v>
      </c>
      <c r="C185" s="42" t="s">
        <v>387</v>
      </c>
      <c r="D185" s="38">
        <v>6</v>
      </c>
      <c r="E185" s="59">
        <v>12.17</v>
      </c>
      <c r="F185" s="38"/>
      <c r="G185" s="60">
        <f t="shared" si="12"/>
        <v>0</v>
      </c>
      <c r="H185" s="61">
        <v>0.86</v>
      </c>
      <c r="I185" s="61">
        <v>1.0900000000000001</v>
      </c>
      <c r="J185" s="49">
        <v>50230</v>
      </c>
      <c r="K185" s="61">
        <f t="shared" si="13"/>
        <v>0</v>
      </c>
      <c r="L185" s="49">
        <f t="shared" si="14"/>
        <v>0</v>
      </c>
      <c r="M185" s="59">
        <f t="shared" si="15"/>
        <v>0</v>
      </c>
    </row>
    <row r="186" spans="1:13" ht="31.15" customHeight="1" x14ac:dyDescent="0.2">
      <c r="A186" s="240"/>
      <c r="B186" s="48" t="s">
        <v>310</v>
      </c>
      <c r="C186" s="42" t="s">
        <v>388</v>
      </c>
      <c r="D186" s="38">
        <v>6</v>
      </c>
      <c r="E186" s="59">
        <v>12.98</v>
      </c>
      <c r="F186" s="38"/>
      <c r="G186" s="60">
        <f t="shared" si="12"/>
        <v>0</v>
      </c>
      <c r="H186" s="61">
        <v>0.96</v>
      </c>
      <c r="I186" s="61">
        <v>1.2</v>
      </c>
      <c r="J186" s="49">
        <v>57543</v>
      </c>
      <c r="K186" s="61">
        <f t="shared" si="13"/>
        <v>0</v>
      </c>
      <c r="L186" s="49">
        <f t="shared" si="14"/>
        <v>0</v>
      </c>
      <c r="M186" s="59">
        <f t="shared" si="15"/>
        <v>0</v>
      </c>
    </row>
    <row r="187" spans="1:13" ht="31.15" customHeight="1" x14ac:dyDescent="0.2">
      <c r="A187" s="240"/>
      <c r="B187" s="48" t="s">
        <v>311</v>
      </c>
      <c r="C187" s="42" t="s">
        <v>389</v>
      </c>
      <c r="D187" s="38">
        <v>6</v>
      </c>
      <c r="E187" s="59">
        <v>14.34</v>
      </c>
      <c r="F187" s="38"/>
      <c r="G187" s="60">
        <f t="shared" si="12"/>
        <v>0</v>
      </c>
      <c r="H187" s="61">
        <v>1.08</v>
      </c>
      <c r="I187" s="61">
        <v>1.36</v>
      </c>
      <c r="J187" s="49">
        <v>69448</v>
      </c>
      <c r="K187" s="61">
        <f t="shared" si="13"/>
        <v>0</v>
      </c>
      <c r="L187" s="49">
        <f t="shared" si="14"/>
        <v>0</v>
      </c>
      <c r="M187" s="59">
        <f t="shared" si="15"/>
        <v>0</v>
      </c>
    </row>
    <row r="188" spans="1:13" ht="31.15" customHeight="1" x14ac:dyDescent="0.2">
      <c r="A188" s="240"/>
      <c r="B188" s="48" t="s">
        <v>312</v>
      </c>
      <c r="C188" s="42" t="s">
        <v>390</v>
      </c>
      <c r="D188" s="38">
        <v>6</v>
      </c>
      <c r="E188" s="59">
        <v>15.45</v>
      </c>
      <c r="F188" s="38"/>
      <c r="G188" s="60">
        <f t="shared" si="12"/>
        <v>0</v>
      </c>
      <c r="H188" s="61">
        <v>1.22</v>
      </c>
      <c r="I188" s="61">
        <v>1.52</v>
      </c>
      <c r="J188" s="49">
        <v>82818</v>
      </c>
      <c r="K188" s="61">
        <f t="shared" si="13"/>
        <v>0</v>
      </c>
      <c r="L188" s="49">
        <f t="shared" si="14"/>
        <v>0</v>
      </c>
      <c r="M188" s="59">
        <f t="shared" si="15"/>
        <v>0</v>
      </c>
    </row>
    <row r="189" spans="1:13" ht="31.15" customHeight="1" x14ac:dyDescent="0.2">
      <c r="A189" s="240"/>
      <c r="B189" s="48" t="s">
        <v>313</v>
      </c>
      <c r="C189" s="42" t="s">
        <v>391</v>
      </c>
      <c r="D189" s="38">
        <v>6</v>
      </c>
      <c r="E189" s="59">
        <v>16.77</v>
      </c>
      <c r="F189" s="38"/>
      <c r="G189" s="60">
        <f t="shared" si="12"/>
        <v>0</v>
      </c>
      <c r="H189" s="61">
        <v>1.38</v>
      </c>
      <c r="I189" s="61">
        <v>1.72</v>
      </c>
      <c r="J189" s="49">
        <v>93822</v>
      </c>
      <c r="K189" s="61">
        <f t="shared" si="13"/>
        <v>0</v>
      </c>
      <c r="L189" s="49">
        <f t="shared" si="14"/>
        <v>0</v>
      </c>
      <c r="M189" s="59">
        <f t="shared" si="15"/>
        <v>0</v>
      </c>
    </row>
    <row r="190" spans="1:13" ht="31.9" customHeight="1" x14ac:dyDescent="0.2">
      <c r="A190" s="240"/>
      <c r="B190" s="48" t="s">
        <v>306</v>
      </c>
      <c r="C190" s="42" t="s">
        <v>392</v>
      </c>
      <c r="D190" s="38">
        <v>6</v>
      </c>
      <c r="E190" s="59">
        <v>17.16</v>
      </c>
      <c r="F190" s="38"/>
      <c r="G190" s="60">
        <f t="shared" si="12"/>
        <v>0</v>
      </c>
      <c r="H190" s="61">
        <v>1.68</v>
      </c>
      <c r="I190" s="61">
        <v>2.12</v>
      </c>
      <c r="J190" s="49">
        <v>81368</v>
      </c>
      <c r="K190" s="61">
        <f t="shared" si="13"/>
        <v>0</v>
      </c>
      <c r="L190" s="49">
        <f t="shared" si="14"/>
        <v>0</v>
      </c>
      <c r="M190" s="59">
        <f t="shared" si="15"/>
        <v>0</v>
      </c>
    </row>
    <row r="191" spans="1:13" ht="31.9" customHeight="1" x14ac:dyDescent="0.2">
      <c r="A191" s="240"/>
      <c r="B191" s="48" t="s">
        <v>307</v>
      </c>
      <c r="C191" s="42" t="s">
        <v>393</v>
      </c>
      <c r="D191" s="38">
        <v>6</v>
      </c>
      <c r="E191" s="59">
        <v>18.809999999999999</v>
      </c>
      <c r="F191" s="38"/>
      <c r="G191" s="60">
        <f t="shared" si="12"/>
        <v>0</v>
      </c>
      <c r="H191" s="61">
        <v>2</v>
      </c>
      <c r="I191" s="61">
        <v>2.46</v>
      </c>
      <c r="J191" s="49">
        <v>91856</v>
      </c>
      <c r="K191" s="61">
        <f t="shared" si="13"/>
        <v>0</v>
      </c>
      <c r="L191" s="49">
        <f t="shared" si="14"/>
        <v>0</v>
      </c>
      <c r="M191" s="59">
        <f t="shared" si="15"/>
        <v>0</v>
      </c>
    </row>
    <row r="192" spans="1:13" ht="31.9" customHeight="1" x14ac:dyDescent="0.2">
      <c r="A192" s="240"/>
      <c r="B192" s="48" t="s">
        <v>308</v>
      </c>
      <c r="C192" s="42" t="s">
        <v>394</v>
      </c>
      <c r="D192" s="38">
        <v>6</v>
      </c>
      <c r="E192" s="59">
        <v>20.34</v>
      </c>
      <c r="F192" s="38"/>
      <c r="G192" s="60">
        <f t="shared" si="12"/>
        <v>0</v>
      </c>
      <c r="H192" s="61">
        <v>2.2999999999999998</v>
      </c>
      <c r="I192" s="61">
        <v>2.8</v>
      </c>
      <c r="J192" s="49">
        <v>103258</v>
      </c>
      <c r="K192" s="61">
        <f t="shared" si="13"/>
        <v>0</v>
      </c>
      <c r="L192" s="49">
        <f t="shared" si="14"/>
        <v>0</v>
      </c>
      <c r="M192" s="59">
        <f t="shared" si="15"/>
        <v>0</v>
      </c>
    </row>
    <row r="193" spans="1:13" ht="19.149999999999999" customHeight="1" x14ac:dyDescent="0.2">
      <c r="A193" s="240"/>
      <c r="B193" s="48" t="s">
        <v>301</v>
      </c>
      <c r="C193" s="42" t="s">
        <v>395</v>
      </c>
      <c r="D193" s="38">
        <v>6</v>
      </c>
      <c r="E193" s="59">
        <v>16.940000000000001</v>
      </c>
      <c r="F193" s="38"/>
      <c r="G193" s="60">
        <f t="shared" si="12"/>
        <v>0</v>
      </c>
      <c r="H193" s="61">
        <v>1.78</v>
      </c>
      <c r="I193" s="61">
        <v>2.1800000000000002</v>
      </c>
      <c r="J193" s="49">
        <v>71530</v>
      </c>
      <c r="K193" s="61">
        <f t="shared" si="13"/>
        <v>0</v>
      </c>
      <c r="L193" s="49">
        <f t="shared" si="14"/>
        <v>0</v>
      </c>
      <c r="M193" s="59">
        <f t="shared" si="15"/>
        <v>0</v>
      </c>
    </row>
    <row r="194" spans="1:13" ht="19.149999999999999" customHeight="1" x14ac:dyDescent="0.2">
      <c r="A194" s="240"/>
      <c r="B194" s="48" t="s">
        <v>302</v>
      </c>
      <c r="C194" s="42" t="s">
        <v>396</v>
      </c>
      <c r="D194" s="38">
        <v>6</v>
      </c>
      <c r="E194" s="59">
        <v>18.190000000000001</v>
      </c>
      <c r="F194" s="38"/>
      <c r="G194" s="60">
        <f t="shared" si="12"/>
        <v>0</v>
      </c>
      <c r="H194" s="61">
        <v>2.04</v>
      </c>
      <c r="I194" s="61">
        <v>2.46</v>
      </c>
      <c r="J194" s="49">
        <v>76230</v>
      </c>
      <c r="K194" s="61">
        <f t="shared" si="13"/>
        <v>0</v>
      </c>
      <c r="L194" s="49">
        <f t="shared" si="14"/>
        <v>0</v>
      </c>
      <c r="M194" s="59">
        <f t="shared" si="15"/>
        <v>0</v>
      </c>
    </row>
    <row r="195" spans="1:13" ht="19.149999999999999" customHeight="1" x14ac:dyDescent="0.2">
      <c r="A195" s="240"/>
      <c r="B195" s="48" t="s">
        <v>303</v>
      </c>
      <c r="C195" s="42" t="s">
        <v>397</v>
      </c>
      <c r="D195" s="38">
        <v>6</v>
      </c>
      <c r="E195" s="59">
        <v>19.53</v>
      </c>
      <c r="F195" s="38"/>
      <c r="G195" s="60">
        <f t="shared" si="12"/>
        <v>0</v>
      </c>
      <c r="H195" s="61">
        <v>2.2799999999999998</v>
      </c>
      <c r="I195" s="61">
        <v>2.71</v>
      </c>
      <c r="J195" s="49">
        <v>82137</v>
      </c>
      <c r="K195" s="61">
        <f t="shared" si="13"/>
        <v>0</v>
      </c>
      <c r="L195" s="49">
        <f t="shared" si="14"/>
        <v>0</v>
      </c>
      <c r="M195" s="59">
        <f t="shared" si="15"/>
        <v>0</v>
      </c>
    </row>
    <row r="196" spans="1:13" ht="19.149999999999999" customHeight="1" x14ac:dyDescent="0.2">
      <c r="A196" s="240"/>
      <c r="B196" s="48" t="s">
        <v>304</v>
      </c>
      <c r="C196" s="42" t="s">
        <v>398</v>
      </c>
      <c r="D196" s="38">
        <v>6</v>
      </c>
      <c r="E196" s="59">
        <v>21.13</v>
      </c>
      <c r="F196" s="38"/>
      <c r="G196" s="60">
        <f t="shared" si="12"/>
        <v>0</v>
      </c>
      <c r="H196" s="61">
        <v>2.7</v>
      </c>
      <c r="I196" s="61">
        <v>3.14</v>
      </c>
      <c r="J196" s="49">
        <v>92157</v>
      </c>
      <c r="K196" s="61">
        <f t="shared" si="13"/>
        <v>0</v>
      </c>
      <c r="L196" s="49">
        <f t="shared" si="14"/>
        <v>0</v>
      </c>
      <c r="M196" s="59">
        <f t="shared" si="15"/>
        <v>0</v>
      </c>
    </row>
    <row r="197" spans="1:13" ht="19.149999999999999" customHeight="1" x14ac:dyDescent="0.2">
      <c r="A197" s="240"/>
      <c r="B197" s="48" t="s">
        <v>305</v>
      </c>
      <c r="C197" s="42" t="s">
        <v>399</v>
      </c>
      <c r="D197" s="38">
        <v>6</v>
      </c>
      <c r="E197" s="59">
        <v>23.25</v>
      </c>
      <c r="F197" s="38"/>
      <c r="G197" s="60">
        <f t="shared" si="12"/>
        <v>0</v>
      </c>
      <c r="H197" s="61">
        <v>2.98</v>
      </c>
      <c r="I197" s="61">
        <v>3.5</v>
      </c>
      <c r="J197" s="49">
        <v>95927</v>
      </c>
      <c r="K197" s="61">
        <f t="shared" si="13"/>
        <v>0</v>
      </c>
      <c r="L197" s="49">
        <f t="shared" si="14"/>
        <v>0</v>
      </c>
      <c r="M197" s="59">
        <f t="shared" si="15"/>
        <v>0</v>
      </c>
    </row>
    <row r="198" spans="1:13" ht="37.9" customHeight="1" x14ac:dyDescent="0.2">
      <c r="A198" s="240"/>
      <c r="B198" s="48" t="s">
        <v>314</v>
      </c>
      <c r="C198" s="42" t="s">
        <v>400</v>
      </c>
      <c r="D198" s="38">
        <v>6</v>
      </c>
      <c r="E198" s="59">
        <v>10.65</v>
      </c>
      <c r="F198" s="38"/>
      <c r="G198" s="60">
        <f t="shared" si="12"/>
        <v>0</v>
      </c>
      <c r="H198" s="61">
        <v>0.66</v>
      </c>
      <c r="I198" s="61">
        <v>0.85</v>
      </c>
      <c r="J198" s="49">
        <v>30780</v>
      </c>
      <c r="K198" s="61">
        <f t="shared" si="13"/>
        <v>0</v>
      </c>
      <c r="L198" s="49">
        <f t="shared" si="14"/>
        <v>0</v>
      </c>
      <c r="M198" s="59">
        <f t="shared" si="15"/>
        <v>0</v>
      </c>
    </row>
    <row r="199" spans="1:13" ht="37.9" customHeight="1" x14ac:dyDescent="0.2">
      <c r="A199" s="240"/>
      <c r="B199" s="48" t="s">
        <v>315</v>
      </c>
      <c r="C199" s="42" t="s">
        <v>401</v>
      </c>
      <c r="D199" s="38">
        <v>6</v>
      </c>
      <c r="E199" s="59">
        <v>11.75</v>
      </c>
      <c r="F199" s="38"/>
      <c r="G199" s="60">
        <f t="shared" si="12"/>
        <v>0</v>
      </c>
      <c r="H199" s="61">
        <v>0.76</v>
      </c>
      <c r="I199" s="61">
        <v>1.02</v>
      </c>
      <c r="J199" s="49">
        <v>34839</v>
      </c>
      <c r="K199" s="61">
        <f t="shared" si="13"/>
        <v>0</v>
      </c>
      <c r="L199" s="49">
        <f t="shared" si="14"/>
        <v>0</v>
      </c>
      <c r="M199" s="59">
        <f t="shared" si="15"/>
        <v>0</v>
      </c>
    </row>
    <row r="200" spans="1:13" ht="9" customHeight="1" x14ac:dyDescent="0.2">
      <c r="A200" s="241"/>
      <c r="B200" s="48" t="s">
        <v>86</v>
      </c>
      <c r="C200" s="42" t="s">
        <v>218</v>
      </c>
      <c r="D200" s="38">
        <v>12</v>
      </c>
      <c r="E200" s="59">
        <v>8.0299999999999994</v>
      </c>
      <c r="F200" s="38"/>
      <c r="G200" s="60">
        <f t="shared" si="12"/>
        <v>0</v>
      </c>
      <c r="H200" s="61">
        <v>0.48</v>
      </c>
      <c r="I200" s="61">
        <v>0.54100000000000004</v>
      </c>
      <c r="J200" s="49">
        <v>28646</v>
      </c>
      <c r="K200" s="61">
        <f t="shared" si="13"/>
        <v>0</v>
      </c>
      <c r="L200" s="49">
        <f t="shared" si="14"/>
        <v>0</v>
      </c>
      <c r="M200" s="59">
        <f t="shared" si="15"/>
        <v>0</v>
      </c>
    </row>
    <row r="201" spans="1:13" ht="10.9" customHeight="1" x14ac:dyDescent="0.2">
      <c r="A201" s="242"/>
      <c r="B201" s="48" t="s">
        <v>87</v>
      </c>
      <c r="C201" s="42" t="s">
        <v>219</v>
      </c>
      <c r="D201" s="38">
        <v>12</v>
      </c>
      <c r="E201" s="59">
        <v>8.6300000000000008</v>
      </c>
      <c r="F201" s="38"/>
      <c r="G201" s="60">
        <f t="shared" si="12"/>
        <v>0</v>
      </c>
      <c r="H201" s="61">
        <v>0.56000000000000005</v>
      </c>
      <c r="I201" s="61">
        <v>0.61</v>
      </c>
      <c r="J201" s="49">
        <v>31791</v>
      </c>
      <c r="K201" s="61">
        <f t="shared" si="13"/>
        <v>0</v>
      </c>
      <c r="L201" s="49">
        <f t="shared" si="14"/>
        <v>0</v>
      </c>
      <c r="M201" s="59">
        <f t="shared" si="15"/>
        <v>0</v>
      </c>
    </row>
    <row r="202" spans="1:13" ht="10.9" customHeight="1" x14ac:dyDescent="0.2">
      <c r="A202" s="242"/>
      <c r="B202" s="48" t="s">
        <v>88</v>
      </c>
      <c r="C202" s="42" t="s">
        <v>220</v>
      </c>
      <c r="D202" s="38">
        <v>12</v>
      </c>
      <c r="E202" s="59">
        <v>9.2799999999999994</v>
      </c>
      <c r="F202" s="38"/>
      <c r="G202" s="60">
        <f t="shared" si="12"/>
        <v>0</v>
      </c>
      <c r="H202" s="61">
        <v>0.6</v>
      </c>
      <c r="I202" s="61">
        <v>0.67500000000000004</v>
      </c>
      <c r="J202" s="49">
        <v>35572</v>
      </c>
      <c r="K202" s="61">
        <f t="shared" si="13"/>
        <v>0</v>
      </c>
      <c r="L202" s="49">
        <f t="shared" si="14"/>
        <v>0</v>
      </c>
      <c r="M202" s="59">
        <f t="shared" si="15"/>
        <v>0</v>
      </c>
    </row>
    <row r="203" spans="1:13" ht="10.9" customHeight="1" x14ac:dyDescent="0.2">
      <c r="A203" s="242"/>
      <c r="B203" s="48" t="s">
        <v>89</v>
      </c>
      <c r="C203" s="42" t="s">
        <v>221</v>
      </c>
      <c r="D203" s="38">
        <v>12</v>
      </c>
      <c r="E203" s="59">
        <v>10.35</v>
      </c>
      <c r="F203" s="38"/>
      <c r="G203" s="60">
        <f t="shared" si="12"/>
        <v>0</v>
      </c>
      <c r="H203" s="61">
        <v>0.7</v>
      </c>
      <c r="I203" s="61">
        <v>0.77</v>
      </c>
      <c r="J203" s="49">
        <v>39847</v>
      </c>
      <c r="K203" s="61">
        <f t="shared" si="13"/>
        <v>0</v>
      </c>
      <c r="L203" s="49">
        <f t="shared" si="14"/>
        <v>0</v>
      </c>
      <c r="M203" s="59">
        <f t="shared" si="15"/>
        <v>0</v>
      </c>
    </row>
    <row r="204" spans="1:13" ht="10.9" customHeight="1" x14ac:dyDescent="0.2">
      <c r="A204" s="242"/>
      <c r="B204" s="48" t="s">
        <v>90</v>
      </c>
      <c r="C204" s="42" t="s">
        <v>222</v>
      </c>
      <c r="D204" s="38">
        <v>12</v>
      </c>
      <c r="E204" s="59">
        <v>11.11</v>
      </c>
      <c r="F204" s="38"/>
      <c r="G204" s="60">
        <f t="shared" si="12"/>
        <v>0</v>
      </c>
      <c r="H204" s="61">
        <v>0.8</v>
      </c>
      <c r="I204" s="61">
        <v>0.87</v>
      </c>
      <c r="J204" s="49">
        <v>44100</v>
      </c>
      <c r="K204" s="61">
        <f t="shared" si="13"/>
        <v>0</v>
      </c>
      <c r="L204" s="49">
        <f t="shared" si="14"/>
        <v>0</v>
      </c>
      <c r="M204" s="59">
        <f t="shared" si="15"/>
        <v>0</v>
      </c>
    </row>
    <row r="205" spans="1:13" ht="10.9" customHeight="1" x14ac:dyDescent="0.2">
      <c r="A205" s="242"/>
      <c r="B205" s="48" t="s">
        <v>91</v>
      </c>
      <c r="C205" s="42" t="s">
        <v>223</v>
      </c>
      <c r="D205" s="38">
        <v>12</v>
      </c>
      <c r="E205" s="59">
        <v>11.98</v>
      </c>
      <c r="F205" s="38"/>
      <c r="G205" s="60">
        <f t="shared" si="12"/>
        <v>0</v>
      </c>
      <c r="H205" s="61">
        <v>0.86</v>
      </c>
      <c r="I205" s="61">
        <v>0.98</v>
      </c>
      <c r="J205" s="49">
        <v>54769</v>
      </c>
      <c r="K205" s="61">
        <f t="shared" si="13"/>
        <v>0</v>
      </c>
      <c r="L205" s="49">
        <f t="shared" si="14"/>
        <v>0</v>
      </c>
      <c r="M205" s="59">
        <f t="shared" si="15"/>
        <v>0</v>
      </c>
    </row>
    <row r="206" spans="1:13" ht="10.9" customHeight="1" x14ac:dyDescent="0.2">
      <c r="A206" s="242"/>
      <c r="B206" s="48" t="s">
        <v>92</v>
      </c>
      <c r="C206" s="42" t="s">
        <v>224</v>
      </c>
      <c r="D206" s="38">
        <v>12</v>
      </c>
      <c r="E206" s="59">
        <v>12.82</v>
      </c>
      <c r="F206" s="38"/>
      <c r="G206" s="60">
        <f t="shared" si="12"/>
        <v>0</v>
      </c>
      <c r="H206" s="61">
        <v>0.94</v>
      </c>
      <c r="I206" s="61">
        <v>1.04</v>
      </c>
      <c r="J206" s="49">
        <v>55265</v>
      </c>
      <c r="K206" s="61">
        <f t="shared" si="13"/>
        <v>0</v>
      </c>
      <c r="L206" s="49">
        <f t="shared" si="14"/>
        <v>0</v>
      </c>
      <c r="M206" s="59">
        <f t="shared" si="15"/>
        <v>0</v>
      </c>
    </row>
    <row r="207" spans="1:13" ht="10.9" customHeight="1" x14ac:dyDescent="0.2">
      <c r="A207" s="242"/>
      <c r="B207" s="48" t="s">
        <v>288</v>
      </c>
      <c r="C207" s="42" t="s">
        <v>286</v>
      </c>
      <c r="D207" s="38">
        <v>12</v>
      </c>
      <c r="E207" s="59">
        <v>14.41</v>
      </c>
      <c r="F207" s="38"/>
      <c r="G207" s="60">
        <f t="shared" si="12"/>
        <v>0</v>
      </c>
      <c r="H207" s="61">
        <v>1.2</v>
      </c>
      <c r="I207" s="61">
        <v>1.35</v>
      </c>
      <c r="J207" s="49">
        <v>81510</v>
      </c>
      <c r="K207" s="61">
        <f t="shared" si="13"/>
        <v>0</v>
      </c>
      <c r="L207" s="49">
        <f t="shared" si="14"/>
        <v>0</v>
      </c>
      <c r="M207" s="59">
        <f t="shared" si="15"/>
        <v>0</v>
      </c>
    </row>
    <row r="208" spans="1:13" ht="10.9" customHeight="1" x14ac:dyDescent="0.2">
      <c r="A208" s="243"/>
      <c r="B208" s="48" t="s">
        <v>289</v>
      </c>
      <c r="C208" s="42" t="s">
        <v>287</v>
      </c>
      <c r="D208" s="38">
        <v>12</v>
      </c>
      <c r="E208" s="59">
        <v>15.48</v>
      </c>
      <c r="F208" s="38"/>
      <c r="G208" s="60">
        <f t="shared" si="12"/>
        <v>0</v>
      </c>
      <c r="H208" s="61">
        <v>1.24</v>
      </c>
      <c r="I208" s="61">
        <v>1.5</v>
      </c>
      <c r="J208" s="49">
        <v>92839</v>
      </c>
      <c r="K208" s="61">
        <f t="shared" si="13"/>
        <v>0</v>
      </c>
      <c r="L208" s="49">
        <f t="shared" si="14"/>
        <v>0</v>
      </c>
      <c r="M208" s="59">
        <f t="shared" si="15"/>
        <v>0</v>
      </c>
    </row>
    <row r="209" spans="1:13" ht="26.45" customHeight="1" x14ac:dyDescent="0.2">
      <c r="A209" s="229"/>
      <c r="B209" s="48" t="s">
        <v>237</v>
      </c>
      <c r="C209" s="42" t="s">
        <v>234</v>
      </c>
      <c r="D209" s="38">
        <v>8</v>
      </c>
      <c r="E209" s="59">
        <v>13.55</v>
      </c>
      <c r="F209" s="38"/>
      <c r="G209" s="60">
        <f t="shared" si="12"/>
        <v>0</v>
      </c>
      <c r="H209" s="61"/>
      <c r="I209" s="61"/>
      <c r="J209" s="49"/>
      <c r="K209" s="61">
        <f t="shared" si="13"/>
        <v>0</v>
      </c>
      <c r="L209" s="49">
        <f t="shared" si="14"/>
        <v>0</v>
      </c>
      <c r="M209" s="59">
        <f t="shared" si="15"/>
        <v>0</v>
      </c>
    </row>
    <row r="210" spans="1:13" ht="26.45" customHeight="1" x14ac:dyDescent="0.2">
      <c r="A210" s="230"/>
      <c r="B210" s="48" t="s">
        <v>238</v>
      </c>
      <c r="C210" s="42" t="s">
        <v>235</v>
      </c>
      <c r="D210" s="38">
        <v>8</v>
      </c>
      <c r="E210" s="59">
        <v>14.15</v>
      </c>
      <c r="F210" s="38"/>
      <c r="G210" s="60">
        <f t="shared" si="12"/>
        <v>0</v>
      </c>
      <c r="H210" s="61"/>
      <c r="I210" s="61"/>
      <c r="J210" s="49"/>
      <c r="K210" s="61">
        <f t="shared" si="13"/>
        <v>0</v>
      </c>
      <c r="L210" s="49">
        <f t="shared" si="14"/>
        <v>0</v>
      </c>
      <c r="M210" s="59">
        <f t="shared" si="15"/>
        <v>0</v>
      </c>
    </row>
    <row r="211" spans="1:13" ht="26.45" customHeight="1" x14ac:dyDescent="0.2">
      <c r="A211" s="230"/>
      <c r="B211" s="48" t="s">
        <v>239</v>
      </c>
      <c r="C211" s="42" t="s">
        <v>236</v>
      </c>
      <c r="D211" s="38">
        <v>8</v>
      </c>
      <c r="E211" s="59">
        <v>15.06</v>
      </c>
      <c r="F211" s="38"/>
      <c r="G211" s="60">
        <f t="shared" si="12"/>
        <v>0</v>
      </c>
      <c r="H211" s="61"/>
      <c r="I211" s="61"/>
      <c r="J211" s="49"/>
      <c r="K211" s="61">
        <f t="shared" si="13"/>
        <v>0</v>
      </c>
      <c r="L211" s="49">
        <f t="shared" si="14"/>
        <v>0</v>
      </c>
      <c r="M211" s="59">
        <f t="shared" si="15"/>
        <v>0</v>
      </c>
    </row>
    <row r="212" spans="1:13" ht="18.600000000000001" customHeight="1" x14ac:dyDescent="0.2">
      <c r="A212" s="230"/>
      <c r="B212" s="48" t="s">
        <v>82</v>
      </c>
      <c r="C212" s="42" t="s">
        <v>225</v>
      </c>
      <c r="D212" s="38">
        <v>12</v>
      </c>
      <c r="E212" s="59">
        <v>7.78</v>
      </c>
      <c r="F212" s="38"/>
      <c r="G212" s="60">
        <f t="shared" si="12"/>
        <v>0</v>
      </c>
      <c r="H212" s="61">
        <v>0.46</v>
      </c>
      <c r="I212" s="61">
        <v>0.51</v>
      </c>
      <c r="J212" s="49">
        <v>31239</v>
      </c>
      <c r="K212" s="61">
        <f t="shared" si="13"/>
        <v>0</v>
      </c>
      <c r="L212" s="49">
        <f t="shared" si="14"/>
        <v>0</v>
      </c>
      <c r="M212" s="59">
        <f t="shared" si="15"/>
        <v>0</v>
      </c>
    </row>
    <row r="213" spans="1:13" ht="18.600000000000001" customHeight="1" x14ac:dyDescent="0.2">
      <c r="A213" s="230"/>
      <c r="B213" s="48" t="s">
        <v>83</v>
      </c>
      <c r="C213" s="42" t="s">
        <v>226</v>
      </c>
      <c r="D213" s="38">
        <v>12</v>
      </c>
      <c r="E213" s="59">
        <v>8.3699999999999992</v>
      </c>
      <c r="F213" s="38"/>
      <c r="G213" s="60">
        <f t="shared" si="12"/>
        <v>0</v>
      </c>
      <c r="H213" s="61">
        <v>0.52</v>
      </c>
      <c r="I213" s="61">
        <v>0.57999999999999996</v>
      </c>
      <c r="J213" s="49">
        <v>34892</v>
      </c>
      <c r="K213" s="61">
        <f t="shared" si="13"/>
        <v>0</v>
      </c>
      <c r="L213" s="49">
        <f t="shared" si="14"/>
        <v>0</v>
      </c>
      <c r="M213" s="59">
        <f t="shared" si="15"/>
        <v>0</v>
      </c>
    </row>
    <row r="214" spans="1:13" ht="18.600000000000001" customHeight="1" x14ac:dyDescent="0.2">
      <c r="A214" s="230"/>
      <c r="B214" s="48" t="s">
        <v>84</v>
      </c>
      <c r="C214" s="42" t="s">
        <v>227</v>
      </c>
      <c r="D214" s="38">
        <v>12</v>
      </c>
      <c r="E214" s="59">
        <v>8.92</v>
      </c>
      <c r="F214" s="38"/>
      <c r="G214" s="60">
        <f t="shared" si="12"/>
        <v>0</v>
      </c>
      <c r="H214" s="61">
        <v>0.57999999999999996</v>
      </c>
      <c r="I214" s="61">
        <v>0.64</v>
      </c>
      <c r="J214" s="49">
        <v>38823</v>
      </c>
      <c r="K214" s="61">
        <f t="shared" si="13"/>
        <v>0</v>
      </c>
      <c r="L214" s="49">
        <f t="shared" si="14"/>
        <v>0</v>
      </c>
      <c r="M214" s="59">
        <f t="shared" si="15"/>
        <v>0</v>
      </c>
    </row>
    <row r="215" spans="1:13" ht="18.600000000000001" customHeight="1" x14ac:dyDescent="0.2">
      <c r="A215" s="231"/>
      <c r="B215" s="48" t="s">
        <v>85</v>
      </c>
      <c r="C215" s="42" t="s">
        <v>228</v>
      </c>
      <c r="D215" s="38">
        <v>12</v>
      </c>
      <c r="E215" s="59">
        <v>9.57</v>
      </c>
      <c r="F215" s="38"/>
      <c r="G215" s="60">
        <f t="shared" si="12"/>
        <v>0</v>
      </c>
      <c r="H215" s="61">
        <v>0.62</v>
      </c>
      <c r="I215" s="61">
        <v>0.7</v>
      </c>
      <c r="J215" s="49">
        <v>43993</v>
      </c>
      <c r="K215" s="61">
        <f t="shared" si="13"/>
        <v>0</v>
      </c>
      <c r="L215" s="49">
        <f t="shared" si="14"/>
        <v>0</v>
      </c>
      <c r="M215" s="59">
        <f t="shared" si="15"/>
        <v>0</v>
      </c>
    </row>
    <row r="216" spans="1:13" ht="16.149999999999999" customHeight="1" x14ac:dyDescent="0.2">
      <c r="A216" s="229"/>
      <c r="B216" s="48" t="s">
        <v>75</v>
      </c>
      <c r="C216" s="42" t="s">
        <v>207</v>
      </c>
      <c r="D216" s="38">
        <v>6</v>
      </c>
      <c r="E216" s="59">
        <v>11.72</v>
      </c>
      <c r="F216" s="38"/>
      <c r="G216" s="60">
        <f t="shared" si="12"/>
        <v>0</v>
      </c>
      <c r="H216" s="61">
        <v>1.06</v>
      </c>
      <c r="I216" s="61">
        <v>1.3</v>
      </c>
      <c r="J216" s="49">
        <v>41310</v>
      </c>
      <c r="K216" s="61">
        <f t="shared" si="13"/>
        <v>0</v>
      </c>
      <c r="L216" s="49">
        <f t="shared" si="14"/>
        <v>0</v>
      </c>
      <c r="M216" s="59">
        <f t="shared" si="15"/>
        <v>0</v>
      </c>
    </row>
    <row r="217" spans="1:13" ht="16.149999999999999" customHeight="1" x14ac:dyDescent="0.2">
      <c r="A217" s="230"/>
      <c r="B217" s="48" t="s">
        <v>76</v>
      </c>
      <c r="C217" s="42" t="s">
        <v>208</v>
      </c>
      <c r="D217" s="38">
        <v>6</v>
      </c>
      <c r="E217" s="59">
        <v>12.53</v>
      </c>
      <c r="F217" s="38"/>
      <c r="G217" s="60">
        <f t="shared" si="12"/>
        <v>0</v>
      </c>
      <c r="H217" s="61">
        <v>1.18</v>
      </c>
      <c r="I217" s="61">
        <v>1.43</v>
      </c>
      <c r="J217" s="49">
        <v>46860</v>
      </c>
      <c r="K217" s="61">
        <f t="shared" si="13"/>
        <v>0</v>
      </c>
      <c r="L217" s="49">
        <f t="shared" si="14"/>
        <v>0</v>
      </c>
      <c r="M217" s="59">
        <f t="shared" si="15"/>
        <v>0</v>
      </c>
    </row>
    <row r="218" spans="1:13" ht="16.149999999999999" customHeight="1" x14ac:dyDescent="0.2">
      <c r="A218" s="230"/>
      <c r="B218" s="48" t="s">
        <v>77</v>
      </c>
      <c r="C218" s="42" t="s">
        <v>209</v>
      </c>
      <c r="D218" s="38">
        <v>6</v>
      </c>
      <c r="E218" s="59">
        <v>13.4</v>
      </c>
      <c r="F218" s="38"/>
      <c r="G218" s="60">
        <f t="shared" si="12"/>
        <v>0</v>
      </c>
      <c r="H218" s="61">
        <v>1.34</v>
      </c>
      <c r="I218" s="61">
        <v>1.62</v>
      </c>
      <c r="J218" s="49">
        <v>52470</v>
      </c>
      <c r="K218" s="61">
        <f t="shared" si="13"/>
        <v>0</v>
      </c>
      <c r="L218" s="49">
        <f t="shared" si="14"/>
        <v>0</v>
      </c>
      <c r="M218" s="59">
        <f t="shared" si="15"/>
        <v>0</v>
      </c>
    </row>
    <row r="219" spans="1:13" ht="16.149999999999999" customHeight="1" x14ac:dyDescent="0.2">
      <c r="A219" s="230"/>
      <c r="B219" s="48" t="s">
        <v>78</v>
      </c>
      <c r="C219" s="42" t="s">
        <v>210</v>
      </c>
      <c r="D219" s="38">
        <v>6</v>
      </c>
      <c r="E219" s="59">
        <v>14.6</v>
      </c>
      <c r="F219" s="38"/>
      <c r="G219" s="60">
        <f t="shared" si="12"/>
        <v>0</v>
      </c>
      <c r="H219" s="61">
        <v>1.52</v>
      </c>
      <c r="I219" s="61">
        <v>1.84</v>
      </c>
      <c r="J219" s="49">
        <v>57750</v>
      </c>
      <c r="K219" s="61">
        <f t="shared" si="13"/>
        <v>0</v>
      </c>
      <c r="L219" s="49">
        <f t="shared" si="14"/>
        <v>0</v>
      </c>
      <c r="M219" s="59">
        <f t="shared" si="15"/>
        <v>0</v>
      </c>
    </row>
    <row r="220" spans="1:13" ht="16.149999999999999" customHeight="1" x14ac:dyDescent="0.2">
      <c r="A220" s="230"/>
      <c r="B220" s="48" t="s">
        <v>79</v>
      </c>
      <c r="C220" s="42" t="s">
        <v>211</v>
      </c>
      <c r="D220" s="38">
        <v>6</v>
      </c>
      <c r="E220" s="59">
        <v>15.62</v>
      </c>
      <c r="F220" s="38"/>
      <c r="G220" s="60">
        <f t="shared" si="12"/>
        <v>0</v>
      </c>
      <c r="H220" s="61">
        <v>1.7</v>
      </c>
      <c r="I220" s="61">
        <v>2.04</v>
      </c>
      <c r="J220" s="49">
        <v>63840</v>
      </c>
      <c r="K220" s="61">
        <f t="shared" si="13"/>
        <v>0</v>
      </c>
      <c r="L220" s="49">
        <f t="shared" si="14"/>
        <v>0</v>
      </c>
      <c r="M220" s="59">
        <f t="shared" si="15"/>
        <v>0</v>
      </c>
    </row>
    <row r="221" spans="1:13" ht="16.149999999999999" customHeight="1" x14ac:dyDescent="0.2">
      <c r="A221" s="230"/>
      <c r="B221" s="48" t="s">
        <v>80</v>
      </c>
      <c r="C221" s="42" t="s">
        <v>212</v>
      </c>
      <c r="D221" s="38">
        <v>6</v>
      </c>
      <c r="E221" s="59">
        <v>16.93</v>
      </c>
      <c r="F221" s="38"/>
      <c r="G221" s="60">
        <f t="shared" si="12"/>
        <v>0</v>
      </c>
      <c r="H221" s="61">
        <v>1.92</v>
      </c>
      <c r="I221" s="61">
        <v>2.3199999999999998</v>
      </c>
      <c r="J221" s="49">
        <v>73632</v>
      </c>
      <c r="K221" s="61">
        <f t="shared" si="13"/>
        <v>0</v>
      </c>
      <c r="L221" s="49">
        <f t="shared" si="14"/>
        <v>0</v>
      </c>
      <c r="M221" s="59">
        <f t="shared" si="15"/>
        <v>0</v>
      </c>
    </row>
    <row r="222" spans="1:13" ht="16.149999999999999" customHeight="1" x14ac:dyDescent="0.2">
      <c r="A222" s="230"/>
      <c r="B222" s="48" t="s">
        <v>81</v>
      </c>
      <c r="C222" s="42" t="s">
        <v>213</v>
      </c>
      <c r="D222" s="38">
        <v>6</v>
      </c>
      <c r="E222" s="59">
        <v>18.190000000000001</v>
      </c>
      <c r="F222" s="38"/>
      <c r="G222" s="60">
        <f t="shared" si="12"/>
        <v>0</v>
      </c>
      <c r="H222" s="61">
        <v>2.12</v>
      </c>
      <c r="I222" s="61">
        <v>2.52</v>
      </c>
      <c r="J222" s="49">
        <v>89113</v>
      </c>
      <c r="K222" s="61">
        <f t="shared" si="13"/>
        <v>0</v>
      </c>
      <c r="L222" s="49">
        <f t="shared" si="14"/>
        <v>0</v>
      </c>
      <c r="M222" s="59">
        <f t="shared" si="15"/>
        <v>0</v>
      </c>
    </row>
    <row r="223" spans="1:13" ht="46.15" customHeight="1" x14ac:dyDescent="0.2">
      <c r="A223" s="230"/>
      <c r="B223" s="48" t="s">
        <v>282</v>
      </c>
      <c r="C223" s="42" t="s">
        <v>283</v>
      </c>
      <c r="D223" s="38">
        <v>6</v>
      </c>
      <c r="E223" s="59">
        <v>22.29</v>
      </c>
      <c r="F223" s="38"/>
      <c r="G223" s="60">
        <f t="shared" si="12"/>
        <v>0</v>
      </c>
      <c r="H223" s="61">
        <v>2.7</v>
      </c>
      <c r="I223" s="61">
        <v>3.33</v>
      </c>
      <c r="J223" s="49">
        <v>129350</v>
      </c>
      <c r="K223" s="61">
        <f t="shared" si="13"/>
        <v>0</v>
      </c>
      <c r="L223" s="49">
        <f t="shared" si="14"/>
        <v>0</v>
      </c>
      <c r="M223" s="59">
        <f t="shared" si="15"/>
        <v>0</v>
      </c>
    </row>
    <row r="224" spans="1:13" ht="46.15" customHeight="1" x14ac:dyDescent="0.2">
      <c r="A224" s="231"/>
      <c r="B224" s="48" t="s">
        <v>284</v>
      </c>
      <c r="C224" s="42" t="s">
        <v>285</v>
      </c>
      <c r="D224" s="38">
        <v>6</v>
      </c>
      <c r="E224" s="59">
        <v>24.27</v>
      </c>
      <c r="F224" s="38"/>
      <c r="G224" s="60">
        <f t="shared" si="12"/>
        <v>0</v>
      </c>
      <c r="H224" s="61">
        <v>2.96</v>
      </c>
      <c r="I224" s="61">
        <v>3.6</v>
      </c>
      <c r="J224" s="49">
        <v>139840</v>
      </c>
      <c r="K224" s="61">
        <f t="shared" si="13"/>
        <v>0</v>
      </c>
      <c r="L224" s="49">
        <f t="shared" si="14"/>
        <v>0</v>
      </c>
      <c r="M224" s="59">
        <f t="shared" si="15"/>
        <v>0</v>
      </c>
    </row>
    <row r="225" spans="1:13" ht="25.9" customHeight="1" x14ac:dyDescent="0.2">
      <c r="A225" s="232"/>
      <c r="B225" s="48" t="s">
        <v>93</v>
      </c>
      <c r="C225" s="42" t="s">
        <v>214</v>
      </c>
      <c r="D225" s="38">
        <v>6</v>
      </c>
      <c r="E225" s="59">
        <v>12.53</v>
      </c>
      <c r="F225" s="38"/>
      <c r="G225" s="60">
        <f t="shared" si="12"/>
        <v>0</v>
      </c>
      <c r="H225" s="61">
        <v>1.1599999999999999</v>
      </c>
      <c r="I225" s="61">
        <v>1.41</v>
      </c>
      <c r="J225" s="49">
        <v>54468</v>
      </c>
      <c r="K225" s="61">
        <f t="shared" si="13"/>
        <v>0</v>
      </c>
      <c r="L225" s="49">
        <f t="shared" si="14"/>
        <v>0</v>
      </c>
      <c r="M225" s="59">
        <f t="shared" si="15"/>
        <v>0</v>
      </c>
    </row>
    <row r="226" spans="1:13" ht="25.9" customHeight="1" x14ac:dyDescent="0.2">
      <c r="A226" s="232"/>
      <c r="B226" s="48" t="s">
        <v>94</v>
      </c>
      <c r="C226" s="42" t="s">
        <v>215</v>
      </c>
      <c r="D226" s="38">
        <v>6</v>
      </c>
      <c r="E226" s="59">
        <v>13.91</v>
      </c>
      <c r="F226" s="38"/>
      <c r="G226" s="60">
        <f t="shared" si="12"/>
        <v>0</v>
      </c>
      <c r="H226" s="61">
        <v>1.34</v>
      </c>
      <c r="I226" s="61">
        <v>1.63</v>
      </c>
      <c r="J226" s="49">
        <v>79642</v>
      </c>
      <c r="K226" s="61">
        <f t="shared" si="13"/>
        <v>0</v>
      </c>
      <c r="L226" s="49">
        <f t="shared" si="14"/>
        <v>0</v>
      </c>
      <c r="M226" s="59">
        <f t="shared" si="15"/>
        <v>0</v>
      </c>
    </row>
    <row r="227" spans="1:13" ht="25.9" customHeight="1" x14ac:dyDescent="0.2">
      <c r="A227" s="232"/>
      <c r="B227" s="48" t="s">
        <v>95</v>
      </c>
      <c r="C227" s="42" t="s">
        <v>216</v>
      </c>
      <c r="D227" s="38">
        <v>6</v>
      </c>
      <c r="E227" s="59">
        <v>14.88</v>
      </c>
      <c r="F227" s="38"/>
      <c r="G227" s="60">
        <f t="shared" si="12"/>
        <v>0</v>
      </c>
      <c r="H227" s="61">
        <v>1.54</v>
      </c>
      <c r="I227" s="61">
        <v>1.87</v>
      </c>
      <c r="J227" s="49">
        <v>80031</v>
      </c>
      <c r="K227" s="61">
        <f t="shared" si="13"/>
        <v>0</v>
      </c>
      <c r="L227" s="49">
        <f t="shared" si="14"/>
        <v>0</v>
      </c>
      <c r="M227" s="59">
        <f t="shared" si="15"/>
        <v>0</v>
      </c>
    </row>
    <row r="228" spans="1:13" ht="25.9" customHeight="1" x14ac:dyDescent="0.2">
      <c r="A228" s="232"/>
      <c r="B228" s="48" t="s">
        <v>96</v>
      </c>
      <c r="C228" s="42" t="s">
        <v>217</v>
      </c>
      <c r="D228" s="38">
        <v>6</v>
      </c>
      <c r="E228" s="59">
        <v>16.23</v>
      </c>
      <c r="F228" s="38"/>
      <c r="G228" s="60">
        <f t="shared" si="12"/>
        <v>0</v>
      </c>
      <c r="H228" s="61">
        <v>1.76</v>
      </c>
      <c r="I228" s="61">
        <v>2.11</v>
      </c>
      <c r="J228" s="49">
        <v>87024</v>
      </c>
      <c r="K228" s="61">
        <f t="shared" si="13"/>
        <v>0</v>
      </c>
      <c r="L228" s="49">
        <f t="shared" si="14"/>
        <v>0</v>
      </c>
      <c r="M228" s="59">
        <f t="shared" si="15"/>
        <v>0</v>
      </c>
    </row>
    <row r="229" spans="1:13" ht="84" customHeight="1" x14ac:dyDescent="0.2">
      <c r="A229" s="36"/>
      <c r="B229" s="48" t="s">
        <v>97</v>
      </c>
      <c r="C229" s="42" t="s">
        <v>230</v>
      </c>
      <c r="D229" s="38">
        <v>8</v>
      </c>
      <c r="E229" s="59">
        <v>17.47</v>
      </c>
      <c r="F229" s="38"/>
      <c r="G229" s="60">
        <f t="shared" si="12"/>
        <v>0</v>
      </c>
      <c r="H229" s="61">
        <v>1.38</v>
      </c>
      <c r="I229" s="61">
        <v>1.68</v>
      </c>
      <c r="J229" s="49">
        <v>82620</v>
      </c>
      <c r="K229" s="61">
        <f t="shared" si="13"/>
        <v>0</v>
      </c>
      <c r="L229" s="49">
        <f t="shared" si="14"/>
        <v>0</v>
      </c>
      <c r="M229" s="59">
        <f t="shared" si="15"/>
        <v>0</v>
      </c>
    </row>
    <row r="230" spans="1:13" ht="50.45" customHeight="1" x14ac:dyDescent="0.2">
      <c r="A230" s="232"/>
      <c r="B230" s="48" t="s">
        <v>98</v>
      </c>
      <c r="C230" s="42" t="s">
        <v>229</v>
      </c>
      <c r="D230" s="38">
        <v>6</v>
      </c>
      <c r="E230" s="59">
        <v>10.16</v>
      </c>
      <c r="F230" s="38"/>
      <c r="G230" s="60">
        <f t="shared" si="12"/>
        <v>0</v>
      </c>
      <c r="H230" s="61">
        <v>0.6</v>
      </c>
      <c r="I230" s="61">
        <v>0.88</v>
      </c>
      <c r="J230" s="49">
        <v>65500</v>
      </c>
      <c r="K230" s="61">
        <f t="shared" si="13"/>
        <v>0</v>
      </c>
      <c r="L230" s="49">
        <f t="shared" si="14"/>
        <v>0</v>
      </c>
      <c r="M230" s="59">
        <f t="shared" si="15"/>
        <v>0</v>
      </c>
    </row>
    <row r="231" spans="1:13" ht="50.45" customHeight="1" x14ac:dyDescent="0.2">
      <c r="A231" s="232"/>
      <c r="B231" s="48" t="s">
        <v>99</v>
      </c>
      <c r="C231" s="42" t="s">
        <v>231</v>
      </c>
      <c r="D231" s="38">
        <v>6</v>
      </c>
      <c r="E231" s="59">
        <v>11.65</v>
      </c>
      <c r="F231" s="38"/>
      <c r="G231" s="60">
        <f t="shared" si="12"/>
        <v>0</v>
      </c>
      <c r="H231" s="61">
        <v>0.82</v>
      </c>
      <c r="I231" s="61">
        <v>1.1200000000000001</v>
      </c>
      <c r="J231" s="49">
        <v>87435</v>
      </c>
      <c r="K231" s="61">
        <f t="shared" si="13"/>
        <v>0</v>
      </c>
      <c r="L231" s="49">
        <f t="shared" si="14"/>
        <v>0</v>
      </c>
      <c r="M231" s="59">
        <f t="shared" si="15"/>
        <v>0</v>
      </c>
    </row>
    <row r="232" spans="1:13" ht="45" customHeight="1" x14ac:dyDescent="0.2">
      <c r="A232" s="229"/>
      <c r="B232" s="48" t="s">
        <v>76</v>
      </c>
      <c r="C232" s="42" t="s">
        <v>232</v>
      </c>
      <c r="D232" s="38">
        <v>6</v>
      </c>
      <c r="E232" s="59">
        <v>6.27</v>
      </c>
      <c r="F232" s="38"/>
      <c r="G232" s="60">
        <f t="shared" si="12"/>
        <v>0</v>
      </c>
      <c r="H232" s="61">
        <v>0.3</v>
      </c>
      <c r="I232" s="61">
        <v>0.37</v>
      </c>
      <c r="J232" s="49">
        <v>36000</v>
      </c>
      <c r="K232" s="61">
        <f t="shared" si="13"/>
        <v>0</v>
      </c>
      <c r="L232" s="49">
        <f t="shared" si="14"/>
        <v>0</v>
      </c>
      <c r="M232" s="59">
        <f t="shared" si="15"/>
        <v>0</v>
      </c>
    </row>
    <row r="233" spans="1:13" ht="45" customHeight="1" x14ac:dyDescent="0.2">
      <c r="A233" s="231"/>
      <c r="B233" s="48" t="s">
        <v>78</v>
      </c>
      <c r="C233" s="42" t="s">
        <v>233</v>
      </c>
      <c r="D233" s="38">
        <v>6</v>
      </c>
      <c r="E233" s="59">
        <v>7.11</v>
      </c>
      <c r="F233" s="38"/>
      <c r="G233" s="60">
        <f t="shared" si="12"/>
        <v>0</v>
      </c>
      <c r="H233" s="61">
        <v>0.38</v>
      </c>
      <c r="I233" s="61">
        <v>0.47</v>
      </c>
      <c r="J233" s="49">
        <v>47211</v>
      </c>
      <c r="K233" s="61">
        <f t="shared" si="13"/>
        <v>0</v>
      </c>
      <c r="L233" s="49">
        <f t="shared" si="14"/>
        <v>0</v>
      </c>
      <c r="M233" s="59">
        <f t="shared" si="15"/>
        <v>0</v>
      </c>
    </row>
    <row r="234" spans="1:13" ht="77.45" customHeight="1" x14ac:dyDescent="0.2">
      <c r="A234" s="36"/>
      <c r="B234" s="48" t="s">
        <v>254</v>
      </c>
      <c r="C234" s="42" t="s">
        <v>255</v>
      </c>
      <c r="D234" s="38">
        <v>6</v>
      </c>
      <c r="E234" s="59">
        <v>18.02</v>
      </c>
      <c r="F234" s="38"/>
      <c r="G234" s="60">
        <f t="shared" si="12"/>
        <v>0</v>
      </c>
      <c r="H234" s="61">
        <v>1.64</v>
      </c>
      <c r="I234" s="61">
        <v>1.98</v>
      </c>
      <c r="J234" s="49">
        <v>77818</v>
      </c>
      <c r="K234" s="61">
        <f t="shared" si="13"/>
        <v>0</v>
      </c>
      <c r="L234" s="49">
        <f t="shared" si="14"/>
        <v>0</v>
      </c>
      <c r="M234" s="59">
        <f t="shared" si="15"/>
        <v>0</v>
      </c>
    </row>
    <row r="235" spans="1:13" ht="86.25" customHeight="1" x14ac:dyDescent="0.2">
      <c r="A235" s="27"/>
      <c r="B235" s="48" t="s">
        <v>100</v>
      </c>
      <c r="C235" s="42" t="s">
        <v>240</v>
      </c>
      <c r="D235" s="38">
        <v>2</v>
      </c>
      <c r="E235" s="59">
        <v>32.020000000000003</v>
      </c>
      <c r="F235" s="38"/>
      <c r="G235" s="60">
        <f t="shared" si="12"/>
        <v>0</v>
      </c>
      <c r="H235" s="61">
        <v>2.76</v>
      </c>
      <c r="I235" s="61">
        <v>3.21</v>
      </c>
      <c r="J235" s="49">
        <v>32361</v>
      </c>
      <c r="K235" s="61">
        <f t="shared" si="13"/>
        <v>0</v>
      </c>
      <c r="L235" s="49">
        <f t="shared" si="14"/>
        <v>0</v>
      </c>
      <c r="M235" s="59">
        <f t="shared" si="15"/>
        <v>0</v>
      </c>
    </row>
    <row r="236" spans="1:13" ht="79.900000000000006" customHeight="1" x14ac:dyDescent="0.2">
      <c r="A236" s="27"/>
      <c r="B236" s="48" t="s">
        <v>101</v>
      </c>
      <c r="C236" s="42" t="s">
        <v>241</v>
      </c>
      <c r="D236" s="38">
        <v>2</v>
      </c>
      <c r="E236" s="59">
        <v>37.11</v>
      </c>
      <c r="F236" s="38"/>
      <c r="G236" s="60">
        <f t="shared" si="12"/>
        <v>0</v>
      </c>
      <c r="H236" s="61">
        <v>3.02</v>
      </c>
      <c r="I236" s="61">
        <v>3.91</v>
      </c>
      <c r="J236" s="49">
        <v>53064</v>
      </c>
      <c r="K236" s="61">
        <f t="shared" si="13"/>
        <v>0</v>
      </c>
      <c r="L236" s="49">
        <f t="shared" si="14"/>
        <v>0</v>
      </c>
      <c r="M236" s="59">
        <f t="shared" si="15"/>
        <v>0</v>
      </c>
    </row>
    <row r="237" spans="1:13" ht="88.15" customHeight="1" x14ac:dyDescent="0.2">
      <c r="A237" s="27"/>
      <c r="B237" s="48" t="s">
        <v>447</v>
      </c>
      <c r="C237" s="42" t="s">
        <v>448</v>
      </c>
      <c r="D237" s="38">
        <v>1</v>
      </c>
      <c r="E237" s="59">
        <v>57.14</v>
      </c>
      <c r="F237" s="38"/>
      <c r="G237" s="60">
        <f t="shared" si="12"/>
        <v>0</v>
      </c>
      <c r="H237" s="61">
        <v>6.76</v>
      </c>
      <c r="I237" s="61">
        <v>8.36</v>
      </c>
      <c r="J237" s="49">
        <v>56544</v>
      </c>
      <c r="K237" s="61">
        <f t="shared" si="13"/>
        <v>0</v>
      </c>
      <c r="L237" s="49">
        <f t="shared" si="14"/>
        <v>0</v>
      </c>
      <c r="M237" s="59">
        <f t="shared" si="15"/>
        <v>0</v>
      </c>
    </row>
  </sheetData>
  <mergeCells count="49">
    <mergeCell ref="A127:A128"/>
    <mergeCell ref="A129:A134"/>
    <mergeCell ref="A121:A126"/>
    <mergeCell ref="A232:A233"/>
    <mergeCell ref="A193:A197"/>
    <mergeCell ref="A198:A199"/>
    <mergeCell ref="A200:A208"/>
    <mergeCell ref="A209:A211"/>
    <mergeCell ref="A212:A215"/>
    <mergeCell ref="A230:A231"/>
    <mergeCell ref="A216:A222"/>
    <mergeCell ref="A223:A224"/>
    <mergeCell ref="A165:A167"/>
    <mergeCell ref="A185:A189"/>
    <mergeCell ref="A190:A192"/>
    <mergeCell ref="A158:A160"/>
    <mergeCell ref="A162:A164"/>
    <mergeCell ref="A225:A228"/>
    <mergeCell ref="A73:A74"/>
    <mergeCell ref="A75:A77"/>
    <mergeCell ref="A149:A152"/>
    <mergeCell ref="A153:A157"/>
    <mergeCell ref="A78:A81"/>
    <mergeCell ref="A82:A84"/>
    <mergeCell ref="A85:A87"/>
    <mergeCell ref="A92:A93"/>
    <mergeCell ref="A135:A143"/>
    <mergeCell ref="A144:A145"/>
    <mergeCell ref="A98:A100"/>
    <mergeCell ref="A102:A104"/>
    <mergeCell ref="A107:A109"/>
    <mergeCell ref="A111:A116"/>
    <mergeCell ref="A117:A120"/>
    <mergeCell ref="A146:A148"/>
    <mergeCell ref="A65:A67"/>
    <mergeCell ref="A68:A70"/>
    <mergeCell ref="A71:A72"/>
    <mergeCell ref="L1:M1"/>
    <mergeCell ref="L2:M2"/>
    <mergeCell ref="L3:M3"/>
    <mergeCell ref="I1:K1"/>
    <mergeCell ref="I2:K2"/>
    <mergeCell ref="I3:K3"/>
    <mergeCell ref="A1:H3"/>
    <mergeCell ref="A53:A55"/>
    <mergeCell ref="A56:A58"/>
    <mergeCell ref="A59:A61"/>
    <mergeCell ref="A62:A64"/>
    <mergeCell ref="A5:A6"/>
  </mergeCells>
  <pageMargins left="0" right="0" top="0.19685039370078741" bottom="0.19685039370078741" header="0" footer="0"/>
  <pageSetup paperSize="9" orientation="portrait" verticalDpi="144" r:id="rId1"/>
  <rowBreaks count="4" manualBreakCount="4">
    <brk id="101" max="16383" man="1"/>
    <brk id="128" max="16383" man="1"/>
    <brk id="184" max="16383" man="1"/>
    <brk id="222" max="16383"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1D76A-6E91-46E7-99DD-E1D39771CD56}">
  <sheetPr>
    <pageSetUpPr fitToPage="1"/>
  </sheetPr>
  <dimension ref="A1:N181"/>
  <sheetViews>
    <sheetView view="pageBreakPreview" zoomScaleNormal="85" zoomScaleSheetLayoutView="100" workbookViewId="0">
      <selection activeCell="H31" sqref="H31"/>
    </sheetView>
  </sheetViews>
  <sheetFormatPr defaultRowHeight="15" x14ac:dyDescent="0.25"/>
  <cols>
    <col min="1" max="1" width="10.5703125" style="64" customWidth="1"/>
    <col min="2" max="2" width="22.42578125" style="64" customWidth="1"/>
    <col min="3" max="3" width="11.85546875" style="64" bestFit="1" customWidth="1"/>
    <col min="4" max="4" width="15.28515625" style="64" bestFit="1" customWidth="1"/>
    <col min="5" max="7" width="9.140625" style="64" customWidth="1"/>
    <col min="8" max="8" width="9.140625" style="64"/>
    <col min="9" max="9" width="13" style="64" bestFit="1" customWidth="1"/>
    <col min="10" max="10" width="9.140625" style="64"/>
    <col min="11" max="12" width="9.140625" style="64" customWidth="1"/>
    <col min="13" max="13" width="9.140625" style="228"/>
    <col min="14" max="16384" width="9.140625" style="64"/>
  </cols>
  <sheetData>
    <row r="1" spans="1:14" ht="26.25" x14ac:dyDescent="0.4">
      <c r="A1" s="245" t="s">
        <v>454</v>
      </c>
      <c r="B1" s="245"/>
      <c r="C1" s="245"/>
      <c r="D1" s="245"/>
      <c r="E1" s="245"/>
      <c r="F1" s="245"/>
      <c r="G1" s="245"/>
      <c r="H1" s="245"/>
      <c r="I1" s="245"/>
      <c r="J1" s="245"/>
      <c r="K1" s="245"/>
      <c r="L1" s="245"/>
      <c r="M1" s="245"/>
      <c r="N1" s="245"/>
    </row>
    <row r="2" spans="1:14" ht="60" x14ac:dyDescent="0.25">
      <c r="A2" s="65" t="s">
        <v>455</v>
      </c>
      <c r="B2" s="65" t="s">
        <v>456</v>
      </c>
      <c r="C2" s="65" t="s">
        <v>457</v>
      </c>
      <c r="D2" s="66" t="s">
        <v>458</v>
      </c>
      <c r="E2" s="67" t="s">
        <v>459</v>
      </c>
      <c r="F2" s="67" t="s">
        <v>460</v>
      </c>
      <c r="G2" s="68" t="s">
        <v>461</v>
      </c>
      <c r="H2" s="65" t="s">
        <v>462</v>
      </c>
      <c r="I2" s="69" t="s">
        <v>463</v>
      </c>
      <c r="J2" s="67" t="s">
        <v>464</v>
      </c>
      <c r="K2" s="67" t="s">
        <v>465</v>
      </c>
      <c r="L2" s="68" t="s">
        <v>466</v>
      </c>
      <c r="M2" s="70" t="s">
        <v>467</v>
      </c>
      <c r="N2" s="71" t="s">
        <v>468</v>
      </c>
    </row>
    <row r="3" spans="1:14" ht="21" x14ac:dyDescent="0.35">
      <c r="A3" s="246" t="s">
        <v>469</v>
      </c>
      <c r="B3" s="246"/>
      <c r="C3" s="246"/>
      <c r="D3" s="246"/>
      <c r="E3" s="246"/>
      <c r="F3" s="246"/>
      <c r="G3" s="246"/>
      <c r="H3" s="246"/>
      <c r="I3" s="246"/>
      <c r="J3" s="246"/>
      <c r="K3" s="246"/>
      <c r="L3" s="246"/>
      <c r="M3" s="246"/>
      <c r="N3" s="72"/>
    </row>
    <row r="4" spans="1:14" x14ac:dyDescent="0.25">
      <c r="A4" s="244" t="s">
        <v>470</v>
      </c>
      <c r="B4" s="247"/>
      <c r="C4" s="75"/>
      <c r="D4" s="76">
        <v>8682798400006</v>
      </c>
      <c r="E4" s="77">
        <v>18</v>
      </c>
      <c r="F4" s="78">
        <v>5</v>
      </c>
      <c r="G4" s="78">
        <v>12</v>
      </c>
      <c r="H4" s="78">
        <v>2.9000000000000001E-2</v>
      </c>
      <c r="I4" s="78" t="s">
        <v>471</v>
      </c>
      <c r="J4" s="78">
        <v>3.2</v>
      </c>
      <c r="K4" s="78">
        <v>485</v>
      </c>
      <c r="L4" s="78">
        <v>6.2</v>
      </c>
      <c r="M4" s="79">
        <v>1.25</v>
      </c>
      <c r="N4" s="80">
        <v>5.88</v>
      </c>
    </row>
    <row r="5" spans="1:14" x14ac:dyDescent="0.25">
      <c r="A5" s="244"/>
      <c r="B5" s="247"/>
      <c r="C5" s="75"/>
      <c r="D5" s="76">
        <v>8682798400013</v>
      </c>
      <c r="E5" s="77">
        <v>20</v>
      </c>
      <c r="F5" s="78">
        <v>5</v>
      </c>
      <c r="G5" s="78">
        <v>12</v>
      </c>
      <c r="H5" s="78">
        <v>2.9000000000000001E-2</v>
      </c>
      <c r="I5" s="78" t="s">
        <v>471</v>
      </c>
      <c r="J5" s="78">
        <v>3.2</v>
      </c>
      <c r="K5" s="78">
        <v>565</v>
      </c>
      <c r="L5" s="78">
        <v>6.75</v>
      </c>
      <c r="M5" s="79">
        <v>1.5</v>
      </c>
      <c r="N5" s="80">
        <v>6.38</v>
      </c>
    </row>
    <row r="6" spans="1:14" x14ac:dyDescent="0.25">
      <c r="A6" s="244"/>
      <c r="B6" s="247"/>
      <c r="C6" s="75"/>
      <c r="D6" s="76">
        <v>8682798400020</v>
      </c>
      <c r="E6" s="77">
        <v>22</v>
      </c>
      <c r="F6" s="78">
        <v>5</v>
      </c>
      <c r="G6" s="78">
        <v>12</v>
      </c>
      <c r="H6" s="78">
        <v>2.9000000000000001E-2</v>
      </c>
      <c r="I6" s="78" t="s">
        <v>471</v>
      </c>
      <c r="J6" s="78">
        <v>3.2</v>
      </c>
      <c r="K6" s="78">
        <v>670</v>
      </c>
      <c r="L6" s="78">
        <v>7.75</v>
      </c>
      <c r="M6" s="79">
        <v>1.75</v>
      </c>
      <c r="N6" s="80">
        <v>7</v>
      </c>
    </row>
    <row r="7" spans="1:14" x14ac:dyDescent="0.25">
      <c r="A7" s="244" t="s">
        <v>472</v>
      </c>
      <c r="B7" s="244"/>
      <c r="C7" s="81"/>
      <c r="D7" s="76">
        <v>8682798400037</v>
      </c>
      <c r="E7" s="77">
        <v>18</v>
      </c>
      <c r="F7" s="78">
        <v>5</v>
      </c>
      <c r="G7" s="78">
        <v>12</v>
      </c>
      <c r="H7" s="78">
        <v>2.9000000000000001E-2</v>
      </c>
      <c r="I7" s="78" t="s">
        <v>471</v>
      </c>
      <c r="J7" s="78">
        <v>3.2</v>
      </c>
      <c r="K7" s="78">
        <v>455</v>
      </c>
      <c r="L7" s="78">
        <v>6.1</v>
      </c>
      <c r="M7" s="79">
        <v>1.25</v>
      </c>
      <c r="N7" s="80">
        <v>4.88</v>
      </c>
    </row>
    <row r="8" spans="1:14" x14ac:dyDescent="0.25">
      <c r="A8" s="244"/>
      <c r="B8" s="244"/>
      <c r="C8" s="81"/>
      <c r="D8" s="76">
        <v>8682798400044</v>
      </c>
      <c r="E8" s="77">
        <v>20</v>
      </c>
      <c r="F8" s="78">
        <v>5</v>
      </c>
      <c r="G8" s="78">
        <v>12</v>
      </c>
      <c r="H8" s="78">
        <v>2.9000000000000001E-2</v>
      </c>
      <c r="I8" s="78" t="s">
        <v>471</v>
      </c>
      <c r="J8" s="78">
        <v>3.2</v>
      </c>
      <c r="K8" s="78">
        <v>540</v>
      </c>
      <c r="L8" s="78">
        <v>6.6</v>
      </c>
      <c r="M8" s="79">
        <v>1.5</v>
      </c>
      <c r="N8" s="80">
        <v>5.38</v>
      </c>
    </row>
    <row r="9" spans="1:14" x14ac:dyDescent="0.25">
      <c r="A9" s="244"/>
      <c r="B9" s="244"/>
      <c r="C9" s="81"/>
      <c r="D9" s="76">
        <v>8682798400051</v>
      </c>
      <c r="E9" s="77">
        <v>22</v>
      </c>
      <c r="F9" s="78">
        <v>5</v>
      </c>
      <c r="G9" s="78">
        <v>12</v>
      </c>
      <c r="H9" s="78">
        <v>2.9000000000000001E-2</v>
      </c>
      <c r="I9" s="78" t="s">
        <v>471</v>
      </c>
      <c r="J9" s="78">
        <v>3.2</v>
      </c>
      <c r="K9" s="78">
        <v>620</v>
      </c>
      <c r="L9" s="78">
        <v>7.4</v>
      </c>
      <c r="M9" s="79">
        <v>1.75</v>
      </c>
      <c r="N9" s="80">
        <v>6.25</v>
      </c>
    </row>
    <row r="10" spans="1:14" x14ac:dyDescent="0.25">
      <c r="A10" s="244"/>
      <c r="B10" s="244"/>
      <c r="C10" s="81"/>
      <c r="D10" s="76">
        <v>8682798400068</v>
      </c>
      <c r="E10" s="77">
        <v>26</v>
      </c>
      <c r="F10" s="78">
        <v>5</v>
      </c>
      <c r="G10" s="78">
        <v>12</v>
      </c>
      <c r="H10" s="78">
        <v>5.0999999999999997E-2</v>
      </c>
      <c r="I10" s="78" t="s">
        <v>473</v>
      </c>
      <c r="J10" s="78">
        <v>3.5</v>
      </c>
      <c r="K10" s="78">
        <v>885</v>
      </c>
      <c r="L10" s="78">
        <v>11.35</v>
      </c>
      <c r="M10" s="79">
        <v>2.35</v>
      </c>
      <c r="N10" s="80">
        <v>8.1300000000000008</v>
      </c>
    </row>
    <row r="11" spans="1:14" x14ac:dyDescent="0.25">
      <c r="A11" s="244"/>
      <c r="B11" s="244"/>
      <c r="C11" s="81"/>
      <c r="D11" s="76">
        <v>8682798400075</v>
      </c>
      <c r="E11" s="77">
        <v>28</v>
      </c>
      <c r="F11" s="78">
        <v>5.4</v>
      </c>
      <c r="G11" s="78">
        <v>12</v>
      </c>
      <c r="H11" s="82">
        <v>5.0999999999999997E-2</v>
      </c>
      <c r="I11" s="78" t="s">
        <v>473</v>
      </c>
      <c r="J11" s="78">
        <v>3.5</v>
      </c>
      <c r="K11" s="78">
        <v>980</v>
      </c>
      <c r="L11" s="78">
        <v>11.7</v>
      </c>
      <c r="M11" s="79">
        <v>2.6</v>
      </c>
      <c r="N11" s="80">
        <v>8.6300000000000008</v>
      </c>
    </row>
    <row r="12" spans="1:14" x14ac:dyDescent="0.25">
      <c r="A12" s="244"/>
      <c r="B12" s="244"/>
      <c r="C12" s="81"/>
      <c r="D12" s="76">
        <v>8682798400082</v>
      </c>
      <c r="E12" s="77">
        <v>30</v>
      </c>
      <c r="F12" s="78">
        <v>5.6</v>
      </c>
      <c r="G12" s="78">
        <v>12</v>
      </c>
      <c r="H12" s="78">
        <v>6.2E-2</v>
      </c>
      <c r="I12" s="78" t="s">
        <v>474</v>
      </c>
      <c r="J12" s="78">
        <v>3.5</v>
      </c>
      <c r="K12" s="78">
        <v>1095</v>
      </c>
      <c r="L12" s="78">
        <v>13.7</v>
      </c>
      <c r="M12" s="79">
        <v>3</v>
      </c>
      <c r="N12" s="80">
        <v>9.75</v>
      </c>
    </row>
    <row r="13" spans="1:14" x14ac:dyDescent="0.25">
      <c r="A13" s="244"/>
      <c r="B13" s="244"/>
      <c r="C13" s="81"/>
      <c r="D13" s="76">
        <v>8682798400099</v>
      </c>
      <c r="E13" s="77">
        <v>32</v>
      </c>
      <c r="F13" s="78">
        <v>5.8</v>
      </c>
      <c r="G13" s="78">
        <v>12</v>
      </c>
      <c r="H13" s="78">
        <v>6.2E-2</v>
      </c>
      <c r="I13" s="78" t="s">
        <v>474</v>
      </c>
      <c r="J13" s="78">
        <v>3.5</v>
      </c>
      <c r="K13" s="78">
        <v>1260</v>
      </c>
      <c r="L13" s="78">
        <v>15.25</v>
      </c>
      <c r="M13" s="79">
        <v>3.25</v>
      </c>
      <c r="N13" s="80">
        <v>10.5</v>
      </c>
    </row>
    <row r="14" spans="1:14" ht="20.100000000000001" customHeight="1" x14ac:dyDescent="0.25">
      <c r="A14" s="244" t="s">
        <v>475</v>
      </c>
      <c r="B14" s="244"/>
      <c r="C14" s="81"/>
      <c r="D14" s="76">
        <v>8682798403021</v>
      </c>
      <c r="E14" s="77">
        <v>22</v>
      </c>
      <c r="F14" s="78">
        <v>7</v>
      </c>
      <c r="G14" s="78">
        <v>6</v>
      </c>
      <c r="H14" s="78">
        <v>5.2999999999999999E-2</v>
      </c>
      <c r="I14" s="78" t="s">
        <v>476</v>
      </c>
      <c r="J14" s="78">
        <v>3.5</v>
      </c>
      <c r="K14" s="78">
        <v>1700</v>
      </c>
      <c r="L14" s="78">
        <v>13.7</v>
      </c>
      <c r="M14" s="83">
        <v>2.2000000000000002</v>
      </c>
      <c r="N14" s="80">
        <v>13.75</v>
      </c>
    </row>
    <row r="15" spans="1:14" ht="20.100000000000001" customHeight="1" x14ac:dyDescent="0.25">
      <c r="A15" s="244"/>
      <c r="B15" s="244"/>
      <c r="C15" s="81"/>
      <c r="D15" s="76">
        <v>8682798400136</v>
      </c>
      <c r="E15" s="77">
        <v>24</v>
      </c>
      <c r="F15" s="78">
        <v>7</v>
      </c>
      <c r="G15" s="78">
        <v>6</v>
      </c>
      <c r="H15" s="78">
        <v>5.8000000000000003E-2</v>
      </c>
      <c r="I15" s="78" t="s">
        <v>476</v>
      </c>
      <c r="J15" s="78">
        <v>3.5</v>
      </c>
      <c r="K15" s="78">
        <v>1850</v>
      </c>
      <c r="L15" s="78">
        <v>13.5</v>
      </c>
      <c r="M15" s="83">
        <v>2.65</v>
      </c>
      <c r="N15" s="80">
        <v>14.38</v>
      </c>
    </row>
    <row r="16" spans="1:14" ht="20.100000000000001" customHeight="1" x14ac:dyDescent="0.25">
      <c r="A16" s="244"/>
      <c r="B16" s="244"/>
      <c r="C16" s="81"/>
      <c r="D16" s="76">
        <v>8682798400143</v>
      </c>
      <c r="E16" s="77">
        <v>26</v>
      </c>
      <c r="F16" s="78">
        <v>7</v>
      </c>
      <c r="G16" s="78">
        <v>6</v>
      </c>
      <c r="H16" s="78">
        <v>6.5000000000000002E-2</v>
      </c>
      <c r="I16" s="78" t="s">
        <v>477</v>
      </c>
      <c r="J16" s="78">
        <v>3.5</v>
      </c>
      <c r="K16" s="78">
        <v>1950</v>
      </c>
      <c r="L16" s="78">
        <v>14.2</v>
      </c>
      <c r="M16" s="83">
        <v>3.1</v>
      </c>
      <c r="N16" s="80">
        <v>15</v>
      </c>
    </row>
    <row r="17" spans="1:14" ht="20.100000000000001" customHeight="1" x14ac:dyDescent="0.25">
      <c r="A17" s="244"/>
      <c r="B17" s="244"/>
      <c r="C17" s="81"/>
      <c r="D17" s="76">
        <v>8682798400150</v>
      </c>
      <c r="E17" s="77">
        <v>28</v>
      </c>
      <c r="F17" s="78">
        <v>7</v>
      </c>
      <c r="G17" s="78">
        <v>6</v>
      </c>
      <c r="H17" s="84">
        <v>7.0999999999999994E-2</v>
      </c>
      <c r="I17" s="84" t="s">
        <v>478</v>
      </c>
      <c r="J17" s="78">
        <v>3.5</v>
      </c>
      <c r="K17" s="78">
        <v>2175</v>
      </c>
      <c r="L17" s="78">
        <v>15.5</v>
      </c>
      <c r="M17" s="83">
        <v>3.5</v>
      </c>
      <c r="N17" s="80">
        <v>15.63</v>
      </c>
    </row>
    <row r="18" spans="1:14" ht="20.100000000000001" customHeight="1" x14ac:dyDescent="0.25">
      <c r="A18" s="244" t="s">
        <v>479</v>
      </c>
      <c r="B18" s="244"/>
      <c r="C18" s="81"/>
      <c r="D18" s="76">
        <v>8682798400198</v>
      </c>
      <c r="E18" s="77">
        <v>20</v>
      </c>
      <c r="F18" s="78">
        <v>10</v>
      </c>
      <c r="G18" s="78">
        <v>6</v>
      </c>
      <c r="H18" s="78">
        <v>6.7000000000000004E-2</v>
      </c>
      <c r="I18" s="78" t="s">
        <v>480</v>
      </c>
      <c r="J18" s="78">
        <v>3.5</v>
      </c>
      <c r="K18" s="78">
        <v>1580</v>
      </c>
      <c r="L18" s="78">
        <v>12</v>
      </c>
      <c r="M18" s="79">
        <v>2.5</v>
      </c>
      <c r="N18" s="80">
        <v>14.38</v>
      </c>
    </row>
    <row r="19" spans="1:14" ht="20.100000000000001" customHeight="1" x14ac:dyDescent="0.25">
      <c r="A19" s="244"/>
      <c r="B19" s="244"/>
      <c r="C19" s="81"/>
      <c r="D19" s="76">
        <v>8682798400204</v>
      </c>
      <c r="E19" s="77">
        <v>24</v>
      </c>
      <c r="F19" s="78">
        <v>11</v>
      </c>
      <c r="G19" s="78">
        <v>6</v>
      </c>
      <c r="H19" s="78">
        <v>8.3000000000000004E-2</v>
      </c>
      <c r="I19" s="78" t="s">
        <v>481</v>
      </c>
      <c r="J19" s="78">
        <v>3.5</v>
      </c>
      <c r="K19" s="78">
        <v>1940</v>
      </c>
      <c r="L19" s="78">
        <v>14.3</v>
      </c>
      <c r="M19" s="79">
        <v>4</v>
      </c>
      <c r="N19" s="80">
        <v>15.63</v>
      </c>
    </row>
    <row r="20" spans="1:14" ht="19.5" customHeight="1" x14ac:dyDescent="0.25">
      <c r="A20" s="244"/>
      <c r="B20" s="244"/>
      <c r="C20" s="81"/>
      <c r="D20" s="76">
        <v>8682798400211</v>
      </c>
      <c r="E20" s="77">
        <v>28</v>
      </c>
      <c r="F20" s="78">
        <v>12</v>
      </c>
      <c r="G20" s="78">
        <v>6</v>
      </c>
      <c r="H20" s="78">
        <v>0.109</v>
      </c>
      <c r="I20" s="78" t="s">
        <v>482</v>
      </c>
      <c r="J20" s="78">
        <v>3.5</v>
      </c>
      <c r="K20" s="78">
        <v>2500</v>
      </c>
      <c r="L20" s="78">
        <v>18.45</v>
      </c>
      <c r="M20" s="79">
        <v>6</v>
      </c>
      <c r="N20" s="80">
        <v>16.88</v>
      </c>
    </row>
    <row r="21" spans="1:14" ht="24.95" customHeight="1" x14ac:dyDescent="0.25">
      <c r="A21" s="244" t="s">
        <v>483</v>
      </c>
      <c r="B21" s="244"/>
      <c r="C21" s="81"/>
      <c r="D21" s="76">
        <v>8682798400259</v>
      </c>
      <c r="E21" s="85">
        <v>24</v>
      </c>
      <c r="F21" s="78">
        <v>2</v>
      </c>
      <c r="G21" s="78">
        <v>10</v>
      </c>
      <c r="H21" s="86">
        <v>2.9000000000000001E-2</v>
      </c>
      <c r="I21" s="86" t="s">
        <v>471</v>
      </c>
      <c r="J21" s="78">
        <v>3</v>
      </c>
      <c r="K21" s="87">
        <v>520</v>
      </c>
      <c r="L21" s="87">
        <v>5.75</v>
      </c>
      <c r="M21" s="88" t="s">
        <v>484</v>
      </c>
      <c r="N21" s="80">
        <v>6</v>
      </c>
    </row>
    <row r="22" spans="1:14" ht="24.95" customHeight="1" x14ac:dyDescent="0.25">
      <c r="A22" s="244"/>
      <c r="B22" s="244"/>
      <c r="C22" s="81"/>
      <c r="D22" s="76">
        <v>8682798400266</v>
      </c>
      <c r="E22" s="85">
        <v>26</v>
      </c>
      <c r="F22" s="78">
        <v>2</v>
      </c>
      <c r="G22" s="78">
        <v>10</v>
      </c>
      <c r="H22" s="86">
        <v>2.9000000000000001E-2</v>
      </c>
      <c r="I22" s="86" t="s">
        <v>471</v>
      </c>
      <c r="J22" s="78">
        <v>3</v>
      </c>
      <c r="K22" s="87">
        <v>590</v>
      </c>
      <c r="L22" s="87">
        <v>6.6</v>
      </c>
      <c r="M22" s="88" t="s">
        <v>484</v>
      </c>
      <c r="N22" s="80">
        <v>6.38</v>
      </c>
    </row>
    <row r="23" spans="1:14" ht="24.95" customHeight="1" x14ac:dyDescent="0.25">
      <c r="A23" s="244" t="s">
        <v>485</v>
      </c>
      <c r="B23" s="244"/>
      <c r="C23" s="81"/>
      <c r="D23" s="76">
        <v>8682798400235</v>
      </c>
      <c r="E23" s="85">
        <v>26</v>
      </c>
      <c r="F23" s="78">
        <v>8.5</v>
      </c>
      <c r="G23" s="78">
        <v>10</v>
      </c>
      <c r="H23" s="78">
        <v>5.6000000000000001E-2</v>
      </c>
      <c r="I23" s="78" t="s">
        <v>486</v>
      </c>
      <c r="J23" s="78">
        <v>3</v>
      </c>
      <c r="K23" s="78">
        <v>920</v>
      </c>
      <c r="L23" s="78">
        <v>10</v>
      </c>
      <c r="M23" s="79">
        <v>3</v>
      </c>
      <c r="N23" s="80">
        <v>8.75</v>
      </c>
    </row>
    <row r="24" spans="1:14" ht="24.95" customHeight="1" x14ac:dyDescent="0.25">
      <c r="A24" s="244"/>
      <c r="B24" s="244"/>
      <c r="C24" s="81"/>
      <c r="D24" s="76">
        <v>8682798400242</v>
      </c>
      <c r="E24" s="85">
        <v>28</v>
      </c>
      <c r="F24" s="78">
        <v>9.5</v>
      </c>
      <c r="G24" s="78">
        <v>10</v>
      </c>
      <c r="H24" s="78">
        <v>5.6000000000000001E-2</v>
      </c>
      <c r="I24" s="78" t="s">
        <v>486</v>
      </c>
      <c r="J24" s="78">
        <v>3</v>
      </c>
      <c r="K24" s="78">
        <v>1050</v>
      </c>
      <c r="L24" s="78">
        <v>11.7</v>
      </c>
      <c r="M24" s="79">
        <v>4</v>
      </c>
      <c r="N24" s="80">
        <v>10</v>
      </c>
    </row>
    <row r="25" spans="1:14" ht="60" customHeight="1" x14ac:dyDescent="0.25">
      <c r="A25" s="73" t="s">
        <v>487</v>
      </c>
      <c r="B25" s="73"/>
      <c r="C25" s="81" t="s">
        <v>488</v>
      </c>
      <c r="D25" s="76">
        <v>8682798400242</v>
      </c>
      <c r="E25" s="85" t="s">
        <v>489</v>
      </c>
      <c r="F25" s="78">
        <v>5</v>
      </c>
      <c r="G25" s="78">
        <v>12</v>
      </c>
      <c r="H25" s="82">
        <v>6.2E-2</v>
      </c>
      <c r="I25" s="78" t="s">
        <v>490</v>
      </c>
      <c r="J25" s="78">
        <v>4</v>
      </c>
      <c r="K25" s="78">
        <v>1080</v>
      </c>
      <c r="L25" s="78">
        <v>13.4</v>
      </c>
      <c r="M25" s="83">
        <v>2.5</v>
      </c>
      <c r="N25" s="80">
        <v>10.63</v>
      </c>
    </row>
    <row r="26" spans="1:14" x14ac:dyDescent="0.25">
      <c r="A26" s="254" t="s">
        <v>491</v>
      </c>
      <c r="B26" s="254"/>
      <c r="C26" s="81"/>
      <c r="D26" s="89">
        <v>8682798402178</v>
      </c>
      <c r="E26" s="85">
        <v>14</v>
      </c>
      <c r="F26" s="78">
        <v>8</v>
      </c>
      <c r="G26" s="78">
        <v>12</v>
      </c>
      <c r="H26" s="82">
        <v>2.9000000000000001E-2</v>
      </c>
      <c r="I26" s="78" t="s">
        <v>471</v>
      </c>
      <c r="J26" s="78">
        <v>3</v>
      </c>
      <c r="K26" s="78">
        <v>400</v>
      </c>
      <c r="L26" s="78">
        <v>5.65</v>
      </c>
      <c r="M26" s="83">
        <v>1.1000000000000001</v>
      </c>
      <c r="N26" s="80">
        <v>5.88</v>
      </c>
    </row>
    <row r="27" spans="1:14" x14ac:dyDescent="0.25">
      <c r="A27" s="255"/>
      <c r="B27" s="255"/>
      <c r="C27" s="81"/>
      <c r="D27" s="89">
        <v>8682798402185</v>
      </c>
      <c r="E27" s="85">
        <v>16</v>
      </c>
      <c r="F27" s="78">
        <v>9</v>
      </c>
      <c r="G27" s="78">
        <v>12</v>
      </c>
      <c r="H27" s="82">
        <v>2.9000000000000001E-2</v>
      </c>
      <c r="I27" s="78" t="s">
        <v>471</v>
      </c>
      <c r="J27" s="78">
        <v>3</v>
      </c>
      <c r="K27" s="78">
        <v>500</v>
      </c>
      <c r="L27" s="78">
        <v>6.4</v>
      </c>
      <c r="M27" s="83">
        <v>1.7</v>
      </c>
      <c r="N27" s="80">
        <v>6.13</v>
      </c>
    </row>
    <row r="28" spans="1:14" x14ac:dyDescent="0.25">
      <c r="A28" s="256"/>
      <c r="B28" s="256"/>
      <c r="C28" s="81"/>
      <c r="D28" s="76">
        <v>8682798402192</v>
      </c>
      <c r="E28" s="85">
        <v>18</v>
      </c>
      <c r="F28" s="78">
        <v>10</v>
      </c>
      <c r="G28" s="78">
        <v>12</v>
      </c>
      <c r="H28" s="82">
        <v>5.0999999999999997E-2</v>
      </c>
      <c r="I28" s="78" t="s">
        <v>473</v>
      </c>
      <c r="J28" s="78">
        <v>3</v>
      </c>
      <c r="K28" s="78">
        <v>565</v>
      </c>
      <c r="L28" s="78">
        <v>7.75</v>
      </c>
      <c r="M28" s="83">
        <v>2.2000000000000002</v>
      </c>
      <c r="N28" s="80">
        <v>6.63</v>
      </c>
    </row>
    <row r="29" spans="1:14" ht="20.100000000000001" customHeight="1" x14ac:dyDescent="0.25">
      <c r="A29" s="244" t="s">
        <v>492</v>
      </c>
      <c r="B29" s="244"/>
      <c r="C29" s="81"/>
      <c r="D29" s="91">
        <v>8682798400105</v>
      </c>
      <c r="E29" s="92">
        <v>28</v>
      </c>
      <c r="F29" s="86">
        <v>5.5</v>
      </c>
      <c r="G29" s="86">
        <v>10</v>
      </c>
      <c r="H29" s="78">
        <v>5.0999999999999997E-2</v>
      </c>
      <c r="I29" s="78" t="s">
        <v>473</v>
      </c>
      <c r="J29" s="86">
        <v>3.2</v>
      </c>
      <c r="K29" s="86">
        <v>1065</v>
      </c>
      <c r="L29" s="86">
        <v>11.5</v>
      </c>
      <c r="M29" s="93">
        <v>3.2</v>
      </c>
      <c r="N29" s="94">
        <v>11.25</v>
      </c>
    </row>
    <row r="30" spans="1:14" ht="20.100000000000001" customHeight="1" x14ac:dyDescent="0.25">
      <c r="A30" s="244"/>
      <c r="B30" s="244"/>
      <c r="C30" s="81"/>
      <c r="D30" s="91">
        <v>8682798400112</v>
      </c>
      <c r="E30" s="92">
        <v>30</v>
      </c>
      <c r="F30" s="86">
        <v>5.5</v>
      </c>
      <c r="G30" s="86">
        <v>10</v>
      </c>
      <c r="H30" s="78">
        <v>6.2E-2</v>
      </c>
      <c r="I30" s="78" t="s">
        <v>474</v>
      </c>
      <c r="J30" s="86">
        <v>3.2</v>
      </c>
      <c r="K30" s="86">
        <v>1220</v>
      </c>
      <c r="L30" s="86">
        <v>13.5</v>
      </c>
      <c r="M30" s="93">
        <v>3.7</v>
      </c>
      <c r="N30" s="94">
        <v>11.88</v>
      </c>
    </row>
    <row r="31" spans="1:14" ht="20.100000000000001" customHeight="1" x14ac:dyDescent="0.25">
      <c r="A31" s="244"/>
      <c r="B31" s="244"/>
      <c r="C31" s="81"/>
      <c r="D31" s="91">
        <v>8682798400129</v>
      </c>
      <c r="E31" s="92">
        <v>32</v>
      </c>
      <c r="F31" s="86">
        <v>5.5</v>
      </c>
      <c r="G31" s="86">
        <v>10</v>
      </c>
      <c r="H31" s="78">
        <v>6.2E-2</v>
      </c>
      <c r="I31" s="78" t="s">
        <v>474</v>
      </c>
      <c r="J31" s="86">
        <v>3.2</v>
      </c>
      <c r="K31" s="86">
        <v>1360</v>
      </c>
      <c r="L31" s="86">
        <v>14.5</v>
      </c>
      <c r="M31" s="93">
        <v>4.2</v>
      </c>
      <c r="N31" s="94">
        <v>12.5</v>
      </c>
    </row>
    <row r="32" spans="1:14" ht="60" customHeight="1" x14ac:dyDescent="0.25">
      <c r="A32" s="73" t="s">
        <v>493</v>
      </c>
      <c r="B32" s="73"/>
      <c r="C32" s="81"/>
      <c r="D32" s="76">
        <v>8682798400778</v>
      </c>
      <c r="E32" s="248" t="s">
        <v>494</v>
      </c>
      <c r="F32" s="249"/>
      <c r="G32" s="250"/>
      <c r="H32" s="82">
        <v>0.06</v>
      </c>
      <c r="I32" s="78" t="s">
        <v>495</v>
      </c>
      <c r="J32" s="78">
        <v>3.5</v>
      </c>
      <c r="K32" s="78">
        <v>6400</v>
      </c>
      <c r="L32" s="78">
        <v>8.5</v>
      </c>
      <c r="M32" s="83" t="s">
        <v>484</v>
      </c>
      <c r="N32" s="80">
        <v>56.25</v>
      </c>
    </row>
    <row r="33" spans="1:14" ht="69.95" customHeight="1" x14ac:dyDescent="0.25">
      <c r="A33" s="73" t="s">
        <v>496</v>
      </c>
      <c r="B33" s="73"/>
      <c r="C33" s="98"/>
      <c r="D33" s="76">
        <v>8682798400815</v>
      </c>
      <c r="E33" s="248" t="s">
        <v>497</v>
      </c>
      <c r="F33" s="249"/>
      <c r="G33" s="250"/>
      <c r="H33" s="82">
        <v>8.1000000000000003E-2</v>
      </c>
      <c r="I33" s="78" t="s">
        <v>498</v>
      </c>
      <c r="J33" s="78">
        <v>3.5</v>
      </c>
      <c r="K33" s="99">
        <v>9500</v>
      </c>
      <c r="L33" s="78">
        <v>11.4</v>
      </c>
      <c r="M33" s="83" t="s">
        <v>484</v>
      </c>
      <c r="N33" s="100">
        <v>72.5</v>
      </c>
    </row>
    <row r="34" spans="1:14" ht="21" customHeight="1" x14ac:dyDescent="0.25">
      <c r="A34" s="251" t="s">
        <v>499</v>
      </c>
      <c r="B34" s="252"/>
      <c r="C34" s="252"/>
      <c r="D34" s="252"/>
      <c r="E34" s="252"/>
      <c r="F34" s="252"/>
      <c r="G34" s="252"/>
      <c r="H34" s="252"/>
      <c r="I34" s="252"/>
      <c r="J34" s="252"/>
      <c r="K34" s="252"/>
      <c r="L34" s="252"/>
      <c r="M34" s="252"/>
      <c r="N34" s="253"/>
    </row>
    <row r="35" spans="1:14" ht="15" customHeight="1" x14ac:dyDescent="0.25">
      <c r="A35" s="254" t="s">
        <v>500</v>
      </c>
      <c r="B35" s="254"/>
      <c r="C35" s="98"/>
      <c r="D35" s="76">
        <v>8682798400280</v>
      </c>
      <c r="E35" s="95">
        <v>20</v>
      </c>
      <c r="F35" s="96">
        <v>5</v>
      </c>
      <c r="G35" s="97">
        <v>12</v>
      </c>
      <c r="H35" s="78">
        <v>2.9000000000000001E-2</v>
      </c>
      <c r="I35" s="78" t="s">
        <v>471</v>
      </c>
      <c r="J35" s="78">
        <v>3</v>
      </c>
      <c r="K35" s="99"/>
      <c r="L35" s="78"/>
      <c r="M35" s="79">
        <v>1</v>
      </c>
      <c r="N35" s="100">
        <v>5.94</v>
      </c>
    </row>
    <row r="36" spans="1:14" ht="15" customHeight="1" x14ac:dyDescent="0.25">
      <c r="A36" s="255"/>
      <c r="B36" s="255"/>
      <c r="C36" s="98"/>
      <c r="D36" s="76">
        <v>8682798400297</v>
      </c>
      <c r="E36" s="95">
        <v>22</v>
      </c>
      <c r="F36" s="96">
        <v>5.0999999999999996</v>
      </c>
      <c r="G36" s="97">
        <v>12</v>
      </c>
      <c r="H36" s="78">
        <v>2.9000000000000001E-2</v>
      </c>
      <c r="I36" s="78" t="s">
        <v>471</v>
      </c>
      <c r="J36" s="78">
        <v>3</v>
      </c>
      <c r="K36" s="99"/>
      <c r="L36" s="78"/>
      <c r="M36" s="79">
        <v>1.3</v>
      </c>
      <c r="N36" s="100">
        <v>6.5</v>
      </c>
    </row>
    <row r="37" spans="1:14" ht="15" customHeight="1" x14ac:dyDescent="0.25">
      <c r="A37" s="256"/>
      <c r="B37" s="256"/>
      <c r="C37" s="98"/>
      <c r="D37" s="76">
        <v>8682798400303</v>
      </c>
      <c r="E37" s="95">
        <v>24</v>
      </c>
      <c r="F37" s="96">
        <v>5.2</v>
      </c>
      <c r="G37" s="97">
        <v>12</v>
      </c>
      <c r="H37" s="78">
        <v>2.9000000000000001E-2</v>
      </c>
      <c r="I37" s="78" t="s">
        <v>471</v>
      </c>
      <c r="J37" s="78">
        <v>3</v>
      </c>
      <c r="K37" s="99"/>
      <c r="L37" s="78"/>
      <c r="M37" s="79">
        <v>1.6</v>
      </c>
      <c r="N37" s="100">
        <v>7.13</v>
      </c>
    </row>
    <row r="38" spans="1:14" ht="15" customHeight="1" x14ac:dyDescent="0.25">
      <c r="A38" s="254" t="s">
        <v>501</v>
      </c>
      <c r="B38" s="254"/>
      <c r="C38" s="98"/>
      <c r="D38" s="76">
        <v>8682798400341</v>
      </c>
      <c r="E38" s="95">
        <v>26</v>
      </c>
      <c r="F38" s="96">
        <v>5.3</v>
      </c>
      <c r="G38" s="97">
        <v>12</v>
      </c>
      <c r="H38" s="78">
        <v>5.0999999999999997E-2</v>
      </c>
      <c r="I38" s="78" t="s">
        <v>473</v>
      </c>
      <c r="J38" s="78">
        <v>3</v>
      </c>
      <c r="K38" s="99"/>
      <c r="L38" s="78"/>
      <c r="M38" s="79">
        <v>1.9</v>
      </c>
      <c r="N38" s="100">
        <v>8</v>
      </c>
    </row>
    <row r="39" spans="1:14" ht="15" customHeight="1" x14ac:dyDescent="0.25">
      <c r="A39" s="255"/>
      <c r="B39" s="255"/>
      <c r="C39" s="98"/>
      <c r="D39" s="76">
        <v>8682798400358</v>
      </c>
      <c r="E39" s="95">
        <v>28</v>
      </c>
      <c r="F39" s="96">
        <v>5.4</v>
      </c>
      <c r="G39" s="97">
        <v>12</v>
      </c>
      <c r="H39" s="82">
        <v>5.0999999999999997E-2</v>
      </c>
      <c r="I39" s="78" t="s">
        <v>473</v>
      </c>
      <c r="J39" s="78">
        <v>3</v>
      </c>
      <c r="K39" s="99"/>
      <c r="L39" s="78"/>
      <c r="M39" s="79">
        <v>2.2000000000000002</v>
      </c>
      <c r="N39" s="100">
        <v>9</v>
      </c>
    </row>
    <row r="40" spans="1:14" ht="15" customHeight="1" x14ac:dyDescent="0.25">
      <c r="A40" s="255"/>
      <c r="B40" s="255"/>
      <c r="C40" s="98"/>
      <c r="D40" s="76">
        <v>8682798400365</v>
      </c>
      <c r="E40" s="95">
        <v>30</v>
      </c>
      <c r="F40" s="96">
        <v>5.6</v>
      </c>
      <c r="G40" s="97">
        <v>12</v>
      </c>
      <c r="H40" s="78">
        <v>6.2E-2</v>
      </c>
      <c r="I40" s="78" t="s">
        <v>474</v>
      </c>
      <c r="J40" s="78">
        <v>3</v>
      </c>
      <c r="K40" s="99"/>
      <c r="L40" s="78"/>
      <c r="M40" s="79">
        <v>2.9</v>
      </c>
      <c r="N40" s="100">
        <v>10.25</v>
      </c>
    </row>
    <row r="41" spans="1:14" ht="15" customHeight="1" x14ac:dyDescent="0.25">
      <c r="A41" s="256"/>
      <c r="B41" s="256"/>
      <c r="C41" s="98"/>
      <c r="D41" s="76">
        <v>8682798400372</v>
      </c>
      <c r="E41" s="95">
        <v>32</v>
      </c>
      <c r="F41" s="96">
        <v>5.7</v>
      </c>
      <c r="G41" s="97">
        <v>12</v>
      </c>
      <c r="H41" s="78">
        <v>6.2E-2</v>
      </c>
      <c r="I41" s="78" t="s">
        <v>474</v>
      </c>
      <c r="J41" s="78">
        <v>3</v>
      </c>
      <c r="K41" s="99"/>
      <c r="L41" s="78"/>
      <c r="M41" s="79">
        <v>3.3</v>
      </c>
      <c r="N41" s="100">
        <v>11</v>
      </c>
    </row>
    <row r="42" spans="1:14" ht="15" customHeight="1" x14ac:dyDescent="0.25">
      <c r="A42" s="254" t="s">
        <v>502</v>
      </c>
      <c r="B42" s="254"/>
      <c r="C42" s="98"/>
      <c r="D42" s="76">
        <v>8682798400440</v>
      </c>
      <c r="E42" s="95">
        <v>22</v>
      </c>
      <c r="F42" s="96">
        <v>6.5</v>
      </c>
      <c r="G42" s="97">
        <v>6</v>
      </c>
      <c r="H42" s="82"/>
      <c r="I42" s="78"/>
      <c r="J42" s="78">
        <v>3</v>
      </c>
      <c r="K42" s="99"/>
      <c r="L42" s="78"/>
      <c r="M42" s="79">
        <v>1.9</v>
      </c>
      <c r="N42" s="80">
        <v>13.13</v>
      </c>
    </row>
    <row r="43" spans="1:14" ht="15" customHeight="1" x14ac:dyDescent="0.25">
      <c r="A43" s="255"/>
      <c r="B43" s="255"/>
      <c r="C43" s="98"/>
      <c r="D43" s="76">
        <v>8682798403205</v>
      </c>
      <c r="E43" s="95">
        <v>24</v>
      </c>
      <c r="F43" s="96">
        <v>7</v>
      </c>
      <c r="G43" s="97">
        <v>6</v>
      </c>
      <c r="H43" s="82"/>
      <c r="I43" s="78"/>
      <c r="J43" s="78">
        <v>3</v>
      </c>
      <c r="K43" s="99"/>
      <c r="L43" s="78"/>
      <c r="M43" s="79">
        <v>2.5</v>
      </c>
      <c r="N43" s="80">
        <v>13.75</v>
      </c>
    </row>
    <row r="44" spans="1:14" ht="15" customHeight="1" x14ac:dyDescent="0.25">
      <c r="A44" s="255"/>
      <c r="B44" s="255"/>
      <c r="C44" s="98"/>
      <c r="D44" s="76">
        <v>8682798400457</v>
      </c>
      <c r="E44" s="95">
        <v>26</v>
      </c>
      <c r="F44" s="96">
        <v>7.5</v>
      </c>
      <c r="G44" s="97">
        <v>6</v>
      </c>
      <c r="H44" s="82"/>
      <c r="I44" s="78"/>
      <c r="J44" s="78">
        <v>3</v>
      </c>
      <c r="K44" s="99"/>
      <c r="L44" s="78"/>
      <c r="M44" s="79">
        <v>3.2</v>
      </c>
      <c r="N44" s="80">
        <v>14.38</v>
      </c>
    </row>
    <row r="45" spans="1:14" ht="15" customHeight="1" x14ac:dyDescent="0.25">
      <c r="A45" s="255"/>
      <c r="B45" s="255"/>
      <c r="C45" s="98"/>
      <c r="D45" s="76">
        <v>8682798403212</v>
      </c>
      <c r="E45" s="95">
        <v>28</v>
      </c>
      <c r="F45" s="96">
        <v>7.9</v>
      </c>
      <c r="G45" s="97">
        <v>6</v>
      </c>
      <c r="H45" s="82"/>
      <c r="I45" s="78"/>
      <c r="J45" s="78">
        <v>3</v>
      </c>
      <c r="K45" s="99"/>
      <c r="L45" s="78"/>
      <c r="M45" s="79">
        <v>3.8</v>
      </c>
      <c r="N45" s="80">
        <v>15</v>
      </c>
    </row>
    <row r="46" spans="1:14" ht="15" customHeight="1" x14ac:dyDescent="0.25">
      <c r="A46" s="255"/>
      <c r="B46" s="255"/>
      <c r="C46" s="98"/>
      <c r="D46" s="76">
        <v>8682798400464</v>
      </c>
      <c r="E46" s="95">
        <v>30</v>
      </c>
      <c r="F46" s="96">
        <v>8.1999999999999993</v>
      </c>
      <c r="G46" s="97">
        <v>6</v>
      </c>
      <c r="H46" s="82"/>
      <c r="I46" s="78"/>
      <c r="J46" s="78">
        <v>3</v>
      </c>
      <c r="K46" s="99"/>
      <c r="L46" s="78"/>
      <c r="M46" s="79">
        <v>4.5</v>
      </c>
      <c r="N46" s="100">
        <v>15</v>
      </c>
    </row>
    <row r="47" spans="1:14" ht="15" customHeight="1" x14ac:dyDescent="0.25">
      <c r="A47" s="256"/>
      <c r="B47" s="256"/>
      <c r="C47" s="98"/>
      <c r="D47" s="76">
        <v>8682798403199</v>
      </c>
      <c r="E47" s="95">
        <v>32</v>
      </c>
      <c r="F47" s="96">
        <v>8.3000000000000007</v>
      </c>
      <c r="G47" s="97">
        <v>6</v>
      </c>
      <c r="H47" s="82"/>
      <c r="I47" s="78"/>
      <c r="J47" s="78">
        <v>3</v>
      </c>
      <c r="K47" s="99"/>
      <c r="L47" s="78"/>
      <c r="M47" s="79">
        <v>5.0999999999999996</v>
      </c>
      <c r="N47" s="100">
        <v>16.88</v>
      </c>
    </row>
    <row r="48" spans="1:14" ht="15" customHeight="1" x14ac:dyDescent="0.25">
      <c r="A48" s="254" t="s">
        <v>503</v>
      </c>
      <c r="B48" s="254"/>
      <c r="C48" s="98"/>
      <c r="D48" s="76">
        <v>8682798400440</v>
      </c>
      <c r="E48" s="95">
        <v>20</v>
      </c>
      <c r="F48" s="96">
        <v>9.5</v>
      </c>
      <c r="G48" s="97">
        <v>6</v>
      </c>
      <c r="H48" s="82"/>
      <c r="I48" s="78"/>
      <c r="J48" s="78">
        <v>3</v>
      </c>
      <c r="K48" s="99"/>
      <c r="L48" s="78"/>
      <c r="M48" s="79">
        <v>2.5</v>
      </c>
      <c r="N48" s="100">
        <v>13.75</v>
      </c>
    </row>
    <row r="49" spans="1:14" ht="15" customHeight="1" x14ac:dyDescent="0.25">
      <c r="A49" s="255"/>
      <c r="B49" s="255"/>
      <c r="C49" s="98"/>
      <c r="D49" s="76">
        <v>8682798403205</v>
      </c>
      <c r="E49" s="95">
        <v>22</v>
      </c>
      <c r="F49" s="96">
        <v>10</v>
      </c>
      <c r="G49" s="97">
        <v>6</v>
      </c>
      <c r="H49" s="82"/>
      <c r="I49" s="78"/>
      <c r="J49" s="78">
        <v>3</v>
      </c>
      <c r="K49" s="99"/>
      <c r="L49" s="78"/>
      <c r="M49" s="79">
        <v>3.3</v>
      </c>
      <c r="N49" s="100">
        <v>14.38</v>
      </c>
    </row>
    <row r="50" spans="1:14" ht="15" customHeight="1" x14ac:dyDescent="0.25">
      <c r="A50" s="255"/>
      <c r="B50" s="255"/>
      <c r="C50" s="98"/>
      <c r="D50" s="76">
        <v>8682798400457</v>
      </c>
      <c r="E50" s="95">
        <v>24</v>
      </c>
      <c r="F50" s="96">
        <v>10.4</v>
      </c>
      <c r="G50" s="97">
        <v>6</v>
      </c>
      <c r="H50" s="82"/>
      <c r="I50" s="78"/>
      <c r="J50" s="78">
        <v>3</v>
      </c>
      <c r="K50" s="99"/>
      <c r="L50" s="78"/>
      <c r="M50" s="79">
        <v>4.0999999999999996</v>
      </c>
      <c r="N50" s="100">
        <v>15</v>
      </c>
    </row>
    <row r="51" spans="1:14" ht="15" customHeight="1" x14ac:dyDescent="0.25">
      <c r="A51" s="255"/>
      <c r="B51" s="255"/>
      <c r="C51" s="98"/>
      <c r="D51" s="76">
        <v>8682798403212</v>
      </c>
      <c r="E51" s="95">
        <v>26</v>
      </c>
      <c r="F51" s="96">
        <v>10.8</v>
      </c>
      <c r="G51" s="97">
        <v>6</v>
      </c>
      <c r="H51" s="82"/>
      <c r="I51" s="78"/>
      <c r="J51" s="78">
        <v>3</v>
      </c>
      <c r="K51" s="99"/>
      <c r="L51" s="78"/>
      <c r="M51" s="79">
        <v>4.8</v>
      </c>
      <c r="N51" s="100">
        <v>15.63</v>
      </c>
    </row>
    <row r="52" spans="1:14" ht="15" customHeight="1" x14ac:dyDescent="0.25">
      <c r="A52" s="256"/>
      <c r="B52" s="256"/>
      <c r="C52" s="98"/>
      <c r="D52" s="76">
        <v>8682798400464</v>
      </c>
      <c r="E52" s="95">
        <v>28</v>
      </c>
      <c r="F52" s="96">
        <v>11.4</v>
      </c>
      <c r="G52" s="97">
        <v>6</v>
      </c>
      <c r="H52" s="82"/>
      <c r="I52" s="78"/>
      <c r="J52" s="78">
        <v>3</v>
      </c>
      <c r="K52" s="99"/>
      <c r="L52" s="78"/>
      <c r="M52" s="79">
        <v>6.2</v>
      </c>
      <c r="N52" s="100">
        <v>16.25</v>
      </c>
    </row>
    <row r="53" spans="1:14" ht="24.95" customHeight="1" x14ac:dyDescent="0.25">
      <c r="A53" s="254" t="s">
        <v>504</v>
      </c>
      <c r="B53" s="254"/>
      <c r="C53" s="98"/>
      <c r="D53" s="76">
        <v>8682798400501</v>
      </c>
      <c r="E53" s="95">
        <v>24</v>
      </c>
      <c r="F53" s="96">
        <v>2</v>
      </c>
      <c r="G53" s="97">
        <v>24</v>
      </c>
      <c r="H53" s="86">
        <v>2.9000000000000001E-2</v>
      </c>
      <c r="I53" s="78"/>
      <c r="J53" s="78">
        <v>3</v>
      </c>
      <c r="K53" s="99"/>
      <c r="L53" s="78"/>
      <c r="M53" s="79"/>
      <c r="N53" s="100">
        <v>6.38</v>
      </c>
    </row>
    <row r="54" spans="1:14" ht="24.95" customHeight="1" x14ac:dyDescent="0.25">
      <c r="A54" s="256"/>
      <c r="B54" s="256"/>
      <c r="C54" s="98"/>
      <c r="D54" s="76">
        <v>8682798400518</v>
      </c>
      <c r="E54" s="95">
        <v>26</v>
      </c>
      <c r="F54" s="96">
        <v>2</v>
      </c>
      <c r="G54" s="97">
        <v>24</v>
      </c>
      <c r="H54" s="86">
        <v>2.9000000000000001E-2</v>
      </c>
      <c r="I54" s="78"/>
      <c r="J54" s="78">
        <v>3</v>
      </c>
      <c r="K54" s="99"/>
      <c r="L54" s="78"/>
      <c r="M54" s="79"/>
      <c r="N54" s="100">
        <v>7.13</v>
      </c>
    </row>
    <row r="55" spans="1:14" ht="24.95" customHeight="1" x14ac:dyDescent="0.25">
      <c r="A55" s="254" t="s">
        <v>505</v>
      </c>
      <c r="B55" s="254"/>
      <c r="C55" s="98"/>
      <c r="D55" s="76">
        <v>8682798400488</v>
      </c>
      <c r="E55" s="95">
        <v>26</v>
      </c>
      <c r="F55" s="96">
        <v>9</v>
      </c>
      <c r="G55" s="97">
        <v>10</v>
      </c>
      <c r="H55" s="78">
        <v>5.6000000000000001E-2</v>
      </c>
      <c r="I55" s="78"/>
      <c r="J55" s="78">
        <v>3</v>
      </c>
      <c r="K55" s="99"/>
      <c r="L55" s="78"/>
      <c r="M55" s="79">
        <v>3.2</v>
      </c>
      <c r="N55" s="100">
        <v>9.3800000000000008</v>
      </c>
    </row>
    <row r="56" spans="1:14" ht="24.95" customHeight="1" x14ac:dyDescent="0.25">
      <c r="A56" s="256"/>
      <c r="B56" s="256"/>
      <c r="C56" s="98"/>
      <c r="D56" s="76">
        <v>8682798400495</v>
      </c>
      <c r="E56" s="95">
        <v>28</v>
      </c>
      <c r="F56" s="96">
        <v>9.1999999999999993</v>
      </c>
      <c r="G56" s="97">
        <v>10</v>
      </c>
      <c r="H56" s="78">
        <v>5.6000000000000001E-2</v>
      </c>
      <c r="I56" s="78"/>
      <c r="J56" s="78">
        <v>3</v>
      </c>
      <c r="K56" s="99"/>
      <c r="L56" s="78"/>
      <c r="M56" s="79">
        <v>3.9</v>
      </c>
      <c r="N56" s="100">
        <v>10.63</v>
      </c>
    </row>
    <row r="57" spans="1:14" ht="69.95" customHeight="1" x14ac:dyDescent="0.25">
      <c r="A57" s="73" t="s">
        <v>506</v>
      </c>
      <c r="B57" s="73"/>
      <c r="C57" s="98"/>
      <c r="D57" s="76">
        <v>8682798400525</v>
      </c>
      <c r="E57" s="95" t="s">
        <v>489</v>
      </c>
      <c r="F57" s="96">
        <v>5</v>
      </c>
      <c r="G57" s="97">
        <v>12</v>
      </c>
      <c r="H57" s="82">
        <v>0.114</v>
      </c>
      <c r="I57" s="78" t="s">
        <v>507</v>
      </c>
      <c r="J57" s="78">
        <v>4</v>
      </c>
      <c r="K57" s="99"/>
      <c r="L57" s="78"/>
      <c r="M57" s="83">
        <v>2.5</v>
      </c>
      <c r="N57" s="100">
        <v>11.25</v>
      </c>
    </row>
    <row r="58" spans="1:14" ht="69.95" customHeight="1" x14ac:dyDescent="0.25">
      <c r="A58" s="73" t="s">
        <v>508</v>
      </c>
      <c r="B58" s="73"/>
      <c r="C58" s="98"/>
      <c r="D58" s="76"/>
      <c r="E58" s="95" t="s">
        <v>509</v>
      </c>
      <c r="F58" s="96"/>
      <c r="G58" s="97">
        <v>6</v>
      </c>
      <c r="H58" s="82"/>
      <c r="I58" s="78"/>
      <c r="J58" s="78">
        <v>3</v>
      </c>
      <c r="K58" s="99"/>
      <c r="L58" s="78"/>
      <c r="M58" s="83"/>
      <c r="N58" s="100">
        <v>30</v>
      </c>
    </row>
    <row r="59" spans="1:14" ht="69.95" customHeight="1" x14ac:dyDescent="0.25">
      <c r="A59" s="73" t="s">
        <v>510</v>
      </c>
      <c r="B59" s="73"/>
      <c r="C59" s="98"/>
      <c r="D59" s="76">
        <v>8682798400785</v>
      </c>
      <c r="E59" s="248" t="s">
        <v>494</v>
      </c>
      <c r="F59" s="249"/>
      <c r="G59" s="250"/>
      <c r="H59" s="82">
        <v>0.06</v>
      </c>
      <c r="I59" s="78" t="s">
        <v>495</v>
      </c>
      <c r="J59" s="78">
        <v>3</v>
      </c>
      <c r="K59" s="99"/>
      <c r="L59" s="78"/>
      <c r="M59" s="83"/>
      <c r="N59" s="100">
        <v>55</v>
      </c>
    </row>
    <row r="60" spans="1:14" ht="69.95" customHeight="1" x14ac:dyDescent="0.25">
      <c r="A60" s="73" t="s">
        <v>511</v>
      </c>
      <c r="B60" s="73"/>
      <c r="C60" s="98"/>
      <c r="D60" s="76">
        <v>8682798400822</v>
      </c>
      <c r="E60" s="248" t="s">
        <v>497</v>
      </c>
      <c r="F60" s="249"/>
      <c r="G60" s="250"/>
      <c r="H60" s="82">
        <v>8.1000000000000003E-2</v>
      </c>
      <c r="I60" s="78" t="s">
        <v>498</v>
      </c>
      <c r="J60" s="78">
        <v>3</v>
      </c>
      <c r="K60" s="99"/>
      <c r="L60" s="78"/>
      <c r="M60" s="83"/>
      <c r="N60" s="100">
        <v>71.25</v>
      </c>
    </row>
    <row r="61" spans="1:14" ht="21" x14ac:dyDescent="0.35">
      <c r="A61" s="246"/>
      <c r="B61" s="246"/>
      <c r="C61" s="246"/>
      <c r="D61" s="246"/>
      <c r="E61" s="246"/>
      <c r="F61" s="246"/>
      <c r="G61" s="246"/>
      <c r="H61" s="246"/>
      <c r="I61" s="246"/>
      <c r="J61" s="246"/>
      <c r="K61" s="246"/>
      <c r="L61" s="246"/>
      <c r="M61" s="246"/>
      <c r="N61" s="101"/>
    </row>
    <row r="62" spans="1:14" ht="21" x14ac:dyDescent="0.25">
      <c r="A62" s="252" t="s">
        <v>612</v>
      </c>
      <c r="B62" s="252"/>
      <c r="C62" s="252"/>
      <c r="D62" s="252"/>
      <c r="E62" s="252"/>
      <c r="F62" s="252"/>
      <c r="G62" s="252"/>
      <c r="H62" s="252"/>
      <c r="I62" s="252"/>
      <c r="J62" s="252"/>
      <c r="K62" s="252"/>
      <c r="L62" s="252"/>
      <c r="M62" s="252"/>
      <c r="N62" s="252"/>
    </row>
    <row r="63" spans="1:14" ht="38.25" x14ac:dyDescent="0.25">
      <c r="A63" s="102" t="s">
        <v>512</v>
      </c>
      <c r="B63" s="78"/>
      <c r="C63" s="78"/>
      <c r="D63" s="76">
        <v>8682798401133</v>
      </c>
      <c r="E63" s="78">
        <v>24</v>
      </c>
      <c r="F63" s="78">
        <v>10.5</v>
      </c>
      <c r="G63" s="78">
        <v>8</v>
      </c>
      <c r="H63" s="78">
        <v>7.1999999999999995E-2</v>
      </c>
      <c r="I63" s="78" t="s">
        <v>513</v>
      </c>
      <c r="J63" s="103" t="s">
        <v>514</v>
      </c>
      <c r="K63" s="78">
        <v>745</v>
      </c>
      <c r="L63" s="78">
        <v>7.5</v>
      </c>
      <c r="M63" s="83"/>
      <c r="N63" s="80">
        <v>7.5</v>
      </c>
    </row>
    <row r="64" spans="1:14" ht="38.25" x14ac:dyDescent="0.25">
      <c r="A64" s="102" t="s">
        <v>515</v>
      </c>
      <c r="B64" s="78"/>
      <c r="C64" s="78"/>
      <c r="D64" s="76">
        <v>8682798401386</v>
      </c>
      <c r="E64" s="78">
        <v>24</v>
      </c>
      <c r="F64" s="78">
        <v>10.5</v>
      </c>
      <c r="G64" s="78">
        <v>8</v>
      </c>
      <c r="H64" s="78">
        <v>7.1999999999999995E-2</v>
      </c>
      <c r="I64" s="78" t="s">
        <v>513</v>
      </c>
      <c r="J64" s="103" t="s">
        <v>514</v>
      </c>
      <c r="K64" s="78">
        <v>745</v>
      </c>
      <c r="L64" s="78">
        <v>7.5</v>
      </c>
      <c r="M64" s="83"/>
      <c r="N64" s="80">
        <v>7.5</v>
      </c>
    </row>
    <row r="65" spans="1:14" ht="38.25" x14ac:dyDescent="0.25">
      <c r="A65" s="102" t="s">
        <v>516</v>
      </c>
      <c r="B65" s="78"/>
      <c r="C65" s="78"/>
      <c r="D65" s="76">
        <v>8682798401171</v>
      </c>
      <c r="E65" s="78">
        <v>26</v>
      </c>
      <c r="F65" s="78">
        <v>9</v>
      </c>
      <c r="G65" s="78">
        <v>8</v>
      </c>
      <c r="H65" s="78">
        <v>7.1999999999999995E-2</v>
      </c>
      <c r="I65" s="78" t="s">
        <v>513</v>
      </c>
      <c r="J65" s="103" t="s">
        <v>514</v>
      </c>
      <c r="K65" s="78">
        <v>665</v>
      </c>
      <c r="L65" s="78">
        <v>6.9</v>
      </c>
      <c r="M65" s="83"/>
      <c r="N65" s="80">
        <v>7.5</v>
      </c>
    </row>
    <row r="66" spans="1:14" ht="38.25" x14ac:dyDescent="0.25">
      <c r="A66" s="102" t="s">
        <v>517</v>
      </c>
      <c r="B66" s="78"/>
      <c r="C66" s="78"/>
      <c r="D66" s="76">
        <v>8682798401393</v>
      </c>
      <c r="E66" s="78">
        <v>26</v>
      </c>
      <c r="F66" s="78">
        <v>9</v>
      </c>
      <c r="G66" s="78">
        <v>8</v>
      </c>
      <c r="H66" s="78">
        <v>7.1999999999999995E-2</v>
      </c>
      <c r="I66" s="78" t="s">
        <v>513</v>
      </c>
      <c r="J66" s="103" t="s">
        <v>514</v>
      </c>
      <c r="K66" s="78">
        <v>665</v>
      </c>
      <c r="L66" s="78">
        <v>6.9</v>
      </c>
      <c r="M66" s="83"/>
      <c r="N66" s="80">
        <v>7.5</v>
      </c>
    </row>
    <row r="67" spans="1:14" ht="38.25" x14ac:dyDescent="0.25">
      <c r="A67" s="102" t="s">
        <v>518</v>
      </c>
      <c r="B67" s="78"/>
      <c r="C67" s="78"/>
      <c r="D67" s="76">
        <v>8682798401188</v>
      </c>
      <c r="E67" s="78">
        <v>26</v>
      </c>
      <c r="F67" s="78">
        <v>9</v>
      </c>
      <c r="G67" s="78">
        <v>8</v>
      </c>
      <c r="H67" s="78">
        <v>7.1999999999999995E-2</v>
      </c>
      <c r="I67" s="78" t="s">
        <v>513</v>
      </c>
      <c r="J67" s="103" t="s">
        <v>514</v>
      </c>
      <c r="K67" s="78">
        <v>790</v>
      </c>
      <c r="L67" s="78">
        <v>7.9</v>
      </c>
      <c r="M67" s="83"/>
      <c r="N67" s="80">
        <v>7.5</v>
      </c>
    </row>
    <row r="68" spans="1:14" ht="38.25" x14ac:dyDescent="0.25">
      <c r="A68" s="102" t="s">
        <v>519</v>
      </c>
      <c r="B68" s="78"/>
      <c r="C68" s="78"/>
      <c r="D68" s="76">
        <v>8682798401409</v>
      </c>
      <c r="E68" s="78">
        <v>26</v>
      </c>
      <c r="F68" s="78">
        <v>9</v>
      </c>
      <c r="G68" s="78">
        <v>8</v>
      </c>
      <c r="H68" s="78">
        <v>7.1999999999999995E-2</v>
      </c>
      <c r="I68" s="78" t="s">
        <v>513</v>
      </c>
      <c r="J68" s="103" t="s">
        <v>514</v>
      </c>
      <c r="K68" s="78">
        <v>790</v>
      </c>
      <c r="L68" s="78">
        <v>7.9</v>
      </c>
      <c r="M68" s="83"/>
      <c r="N68" s="80">
        <v>7.5</v>
      </c>
    </row>
    <row r="69" spans="1:14" ht="38.25" x14ac:dyDescent="0.25">
      <c r="A69" s="102" t="s">
        <v>520</v>
      </c>
      <c r="B69" s="78"/>
      <c r="C69" s="78"/>
      <c r="D69" s="76">
        <v>8682798401140</v>
      </c>
      <c r="E69" s="78">
        <v>26</v>
      </c>
      <c r="F69" s="78">
        <v>8.5</v>
      </c>
      <c r="G69" s="78">
        <v>8</v>
      </c>
      <c r="H69" s="78">
        <v>7.1999999999999995E-2</v>
      </c>
      <c r="I69" s="78" t="s">
        <v>513</v>
      </c>
      <c r="J69" s="103" t="s">
        <v>514</v>
      </c>
      <c r="K69" s="78">
        <v>585</v>
      </c>
      <c r="L69" s="78">
        <v>6.2</v>
      </c>
      <c r="M69" s="83"/>
      <c r="N69" s="80">
        <v>7.5</v>
      </c>
    </row>
    <row r="70" spans="1:14" ht="38.25" x14ac:dyDescent="0.25">
      <c r="A70" s="102" t="s">
        <v>521</v>
      </c>
      <c r="B70" s="78"/>
      <c r="C70" s="78"/>
      <c r="D70" s="76">
        <v>8682798401416</v>
      </c>
      <c r="E70" s="78">
        <v>26</v>
      </c>
      <c r="F70" s="78">
        <v>8.5</v>
      </c>
      <c r="G70" s="78">
        <v>8</v>
      </c>
      <c r="H70" s="78">
        <v>7.1999999999999995E-2</v>
      </c>
      <c r="I70" s="78" t="s">
        <v>513</v>
      </c>
      <c r="J70" s="103" t="s">
        <v>514</v>
      </c>
      <c r="K70" s="78">
        <v>585</v>
      </c>
      <c r="L70" s="78">
        <v>6.2</v>
      </c>
      <c r="M70" s="83"/>
      <c r="N70" s="80">
        <v>7.5</v>
      </c>
    </row>
    <row r="71" spans="1:14" ht="38.25" x14ac:dyDescent="0.25">
      <c r="A71" s="102" t="s">
        <v>522</v>
      </c>
      <c r="B71" s="78"/>
      <c r="C71" s="78"/>
      <c r="D71" s="76">
        <v>8682798401478</v>
      </c>
      <c r="E71" s="78">
        <v>26</v>
      </c>
      <c r="F71" s="78">
        <v>8</v>
      </c>
      <c r="G71" s="78">
        <v>8</v>
      </c>
      <c r="H71" s="78">
        <v>7.1999999999999995E-2</v>
      </c>
      <c r="I71" s="78" t="s">
        <v>513</v>
      </c>
      <c r="J71" s="103" t="s">
        <v>514</v>
      </c>
      <c r="K71" s="78">
        <v>830</v>
      </c>
      <c r="L71" s="78">
        <v>8.4</v>
      </c>
      <c r="M71" s="83"/>
      <c r="N71" s="80">
        <v>8.1300000000000008</v>
      </c>
    </row>
    <row r="72" spans="1:14" ht="38.25" x14ac:dyDescent="0.25">
      <c r="A72" s="102" t="s">
        <v>523</v>
      </c>
      <c r="B72" s="78"/>
      <c r="C72" s="78"/>
      <c r="D72" s="76">
        <v>8682798401485</v>
      </c>
      <c r="E72" s="78">
        <v>26</v>
      </c>
      <c r="F72" s="78">
        <v>8</v>
      </c>
      <c r="G72" s="78">
        <v>8</v>
      </c>
      <c r="H72" s="78">
        <v>7.1999999999999995E-2</v>
      </c>
      <c r="I72" s="78" t="s">
        <v>513</v>
      </c>
      <c r="J72" s="103" t="s">
        <v>514</v>
      </c>
      <c r="K72" s="78">
        <v>830</v>
      </c>
      <c r="L72" s="78">
        <v>8.4</v>
      </c>
      <c r="M72" s="83"/>
      <c r="N72" s="80">
        <v>8.1300000000000008</v>
      </c>
    </row>
    <row r="73" spans="1:14" ht="38.25" x14ac:dyDescent="0.25">
      <c r="A73" s="102" t="s">
        <v>524</v>
      </c>
      <c r="B73" s="78"/>
      <c r="C73" s="78"/>
      <c r="D73" s="76">
        <v>8682798401492</v>
      </c>
      <c r="E73" s="78">
        <v>26</v>
      </c>
      <c r="F73" s="78">
        <v>8</v>
      </c>
      <c r="G73" s="78">
        <v>8</v>
      </c>
      <c r="H73" s="78">
        <v>7.1999999999999995E-2</v>
      </c>
      <c r="I73" s="78" t="s">
        <v>513</v>
      </c>
      <c r="J73" s="103" t="s">
        <v>514</v>
      </c>
      <c r="K73" s="78">
        <v>830</v>
      </c>
      <c r="L73" s="78">
        <v>8.4</v>
      </c>
      <c r="M73" s="83"/>
      <c r="N73" s="80">
        <v>8.1300000000000008</v>
      </c>
    </row>
    <row r="74" spans="1:14" ht="38.25" x14ac:dyDescent="0.25">
      <c r="A74" s="102" t="s">
        <v>525</v>
      </c>
      <c r="B74" s="78"/>
      <c r="C74" s="78"/>
      <c r="D74" s="76">
        <v>8682798401508</v>
      </c>
      <c r="E74" s="78">
        <v>26</v>
      </c>
      <c r="F74" s="78">
        <v>9.5</v>
      </c>
      <c r="G74" s="78">
        <v>8</v>
      </c>
      <c r="H74" s="78">
        <v>7.1999999999999995E-2</v>
      </c>
      <c r="I74" s="78" t="s">
        <v>513</v>
      </c>
      <c r="J74" s="103" t="s">
        <v>514</v>
      </c>
      <c r="K74" s="78">
        <v>730</v>
      </c>
      <c r="L74" s="78">
        <v>7.6</v>
      </c>
      <c r="M74" s="83"/>
      <c r="N74" s="80">
        <v>8.1300000000000008</v>
      </c>
    </row>
    <row r="75" spans="1:14" ht="38.25" x14ac:dyDescent="0.25">
      <c r="A75" s="102" t="s">
        <v>526</v>
      </c>
      <c r="B75" s="78"/>
      <c r="C75" s="78"/>
      <c r="D75" s="76">
        <v>8682798401515</v>
      </c>
      <c r="E75" s="78">
        <v>26</v>
      </c>
      <c r="F75" s="78">
        <v>9.5</v>
      </c>
      <c r="G75" s="78">
        <v>8</v>
      </c>
      <c r="H75" s="78">
        <v>7.1999999999999995E-2</v>
      </c>
      <c r="I75" s="78" t="s">
        <v>513</v>
      </c>
      <c r="J75" s="103" t="s">
        <v>514</v>
      </c>
      <c r="K75" s="78">
        <v>730</v>
      </c>
      <c r="L75" s="78">
        <v>7.6</v>
      </c>
      <c r="M75" s="83"/>
      <c r="N75" s="80">
        <v>8.1300000000000008</v>
      </c>
    </row>
    <row r="76" spans="1:14" ht="38.25" x14ac:dyDescent="0.25">
      <c r="A76" s="102" t="s">
        <v>527</v>
      </c>
      <c r="B76" s="78"/>
      <c r="C76" s="78"/>
      <c r="D76" s="76">
        <v>8682798401522</v>
      </c>
      <c r="E76" s="78">
        <v>26</v>
      </c>
      <c r="F76" s="78">
        <v>9.5</v>
      </c>
      <c r="G76" s="78">
        <v>8</v>
      </c>
      <c r="H76" s="78">
        <v>7.1999999999999995E-2</v>
      </c>
      <c r="I76" s="78" t="s">
        <v>513</v>
      </c>
      <c r="J76" s="103" t="s">
        <v>514</v>
      </c>
      <c r="K76" s="78">
        <v>730</v>
      </c>
      <c r="L76" s="78">
        <v>7.6</v>
      </c>
      <c r="M76" s="83"/>
      <c r="N76" s="80">
        <v>8.1300000000000008</v>
      </c>
    </row>
    <row r="77" spans="1:14" ht="21" x14ac:dyDescent="0.35">
      <c r="A77" s="270" t="s">
        <v>611</v>
      </c>
      <c r="B77" s="270"/>
      <c r="C77" s="270"/>
      <c r="D77" s="270"/>
      <c r="E77" s="270"/>
      <c r="F77" s="270"/>
      <c r="G77" s="270"/>
      <c r="H77" s="270"/>
      <c r="I77" s="270"/>
      <c r="J77" s="270"/>
      <c r="K77" s="270"/>
      <c r="L77" s="270"/>
      <c r="M77" s="270"/>
      <c r="N77" s="104"/>
    </row>
    <row r="78" spans="1:14" x14ac:dyDescent="0.25">
      <c r="A78" s="257" t="s">
        <v>528</v>
      </c>
      <c r="B78" s="260"/>
      <c r="C78" s="105"/>
      <c r="D78" s="106">
        <v>8682798400556</v>
      </c>
      <c r="E78" s="107">
        <v>18</v>
      </c>
      <c r="F78" s="107">
        <v>4.5</v>
      </c>
      <c r="G78" s="107">
        <v>12</v>
      </c>
      <c r="H78" s="107">
        <v>2.9000000000000001E-2</v>
      </c>
      <c r="I78" s="107" t="s">
        <v>471</v>
      </c>
      <c r="J78" s="108">
        <v>2.5</v>
      </c>
      <c r="K78" s="107">
        <v>330</v>
      </c>
      <c r="L78" s="107">
        <v>4.7</v>
      </c>
      <c r="M78" s="109">
        <v>1.1499999999999999</v>
      </c>
      <c r="N78" s="110">
        <v>3.75</v>
      </c>
    </row>
    <row r="79" spans="1:14" x14ac:dyDescent="0.25">
      <c r="A79" s="258"/>
      <c r="B79" s="261"/>
      <c r="C79" s="112"/>
      <c r="D79" s="106">
        <v>8682798400563</v>
      </c>
      <c r="E79" s="113">
        <v>20</v>
      </c>
      <c r="F79" s="113">
        <v>4.5</v>
      </c>
      <c r="G79" s="113">
        <v>12</v>
      </c>
      <c r="H79" s="113">
        <v>2.9000000000000001E-2</v>
      </c>
      <c r="I79" s="113" t="s">
        <v>471</v>
      </c>
      <c r="J79" s="114">
        <v>2.5</v>
      </c>
      <c r="K79" s="113">
        <v>380</v>
      </c>
      <c r="L79" s="113">
        <v>5.2</v>
      </c>
      <c r="M79" s="115">
        <v>1.4</v>
      </c>
      <c r="N79" s="116">
        <v>4.25</v>
      </c>
    </row>
    <row r="80" spans="1:14" x14ac:dyDescent="0.25">
      <c r="A80" s="259"/>
      <c r="B80" s="262"/>
      <c r="C80" s="117"/>
      <c r="D80" s="106">
        <v>8682798400570</v>
      </c>
      <c r="E80" s="118">
        <v>22</v>
      </c>
      <c r="F80" s="118">
        <v>4.5</v>
      </c>
      <c r="G80" s="118">
        <v>12</v>
      </c>
      <c r="H80" s="118">
        <v>2.9000000000000001E-2</v>
      </c>
      <c r="I80" s="118" t="s">
        <v>471</v>
      </c>
      <c r="J80" s="119">
        <v>2.5</v>
      </c>
      <c r="K80" s="118">
        <v>440</v>
      </c>
      <c r="L80" s="118">
        <v>5.8</v>
      </c>
      <c r="M80" s="120">
        <v>1.7</v>
      </c>
      <c r="N80" s="116">
        <v>4.75</v>
      </c>
    </row>
    <row r="81" spans="1:14" x14ac:dyDescent="0.25">
      <c r="A81" s="257" t="s">
        <v>529</v>
      </c>
      <c r="B81" s="260"/>
      <c r="C81" s="105"/>
      <c r="D81" s="106">
        <v>8682798400587</v>
      </c>
      <c r="E81" s="107">
        <v>18</v>
      </c>
      <c r="F81" s="107">
        <v>4.5</v>
      </c>
      <c r="G81" s="107">
        <v>12</v>
      </c>
      <c r="H81" s="107">
        <v>2.9000000000000001E-2</v>
      </c>
      <c r="I81" s="107" t="s">
        <v>471</v>
      </c>
      <c r="J81" s="108">
        <v>2.5</v>
      </c>
      <c r="K81" s="107">
        <v>340</v>
      </c>
      <c r="L81" s="107">
        <v>4.4000000000000004</v>
      </c>
      <c r="M81" s="121">
        <v>1.1499999999999999</v>
      </c>
      <c r="N81" s="110">
        <v>3.75</v>
      </c>
    </row>
    <row r="82" spans="1:14" x14ac:dyDescent="0.25">
      <c r="A82" s="258"/>
      <c r="B82" s="261"/>
      <c r="C82" s="112"/>
      <c r="D82" s="106">
        <v>8682798400594</v>
      </c>
      <c r="E82" s="113">
        <v>20</v>
      </c>
      <c r="F82" s="113">
        <v>4.5</v>
      </c>
      <c r="G82" s="113">
        <v>12</v>
      </c>
      <c r="H82" s="113">
        <v>2.9000000000000001E-2</v>
      </c>
      <c r="I82" s="113" t="s">
        <v>471</v>
      </c>
      <c r="J82" s="114">
        <v>2.5</v>
      </c>
      <c r="K82" s="113">
        <v>395</v>
      </c>
      <c r="L82" s="113">
        <v>5.25</v>
      </c>
      <c r="M82" s="109">
        <v>1.4</v>
      </c>
      <c r="N82" s="116">
        <v>4.25</v>
      </c>
    </row>
    <row r="83" spans="1:14" x14ac:dyDescent="0.25">
      <c r="A83" s="258"/>
      <c r="B83" s="261"/>
      <c r="C83" s="112"/>
      <c r="D83" s="106">
        <v>8682798400600</v>
      </c>
      <c r="E83" s="113">
        <v>22</v>
      </c>
      <c r="F83" s="113">
        <v>4.5</v>
      </c>
      <c r="G83" s="113">
        <v>12</v>
      </c>
      <c r="H83" s="113">
        <v>2.9000000000000001E-2</v>
      </c>
      <c r="I83" s="113" t="s">
        <v>471</v>
      </c>
      <c r="J83" s="114">
        <v>2.5</v>
      </c>
      <c r="K83" s="113">
        <v>450</v>
      </c>
      <c r="L83" s="113">
        <v>5.9</v>
      </c>
      <c r="M83" s="109">
        <v>1.7</v>
      </c>
      <c r="N83" s="116">
        <v>4.75</v>
      </c>
    </row>
    <row r="84" spans="1:14" x14ac:dyDescent="0.25">
      <c r="A84" s="258"/>
      <c r="B84" s="261"/>
      <c r="C84" s="112"/>
      <c r="D84" s="106">
        <v>8682798400617</v>
      </c>
      <c r="E84" s="113">
        <v>24</v>
      </c>
      <c r="F84" s="113">
        <v>5</v>
      </c>
      <c r="G84" s="113">
        <v>12</v>
      </c>
      <c r="H84" s="113">
        <v>5.0999999999999997E-2</v>
      </c>
      <c r="I84" s="113" t="s">
        <v>473</v>
      </c>
      <c r="J84" s="114">
        <v>2.5</v>
      </c>
      <c r="K84" s="113">
        <v>600</v>
      </c>
      <c r="L84" s="113">
        <v>8.0500000000000007</v>
      </c>
      <c r="M84" s="109">
        <v>2.25</v>
      </c>
      <c r="N84" s="116">
        <v>5.56</v>
      </c>
    </row>
    <row r="85" spans="1:14" x14ac:dyDescent="0.25">
      <c r="A85" s="258"/>
      <c r="B85" s="261"/>
      <c r="C85" s="112"/>
      <c r="D85" s="106">
        <v>8682798400624</v>
      </c>
      <c r="E85" s="113">
        <v>26</v>
      </c>
      <c r="F85" s="113">
        <v>5</v>
      </c>
      <c r="G85" s="113">
        <v>12</v>
      </c>
      <c r="H85" s="113">
        <v>5.0999999999999997E-2</v>
      </c>
      <c r="I85" s="113" t="s">
        <v>473</v>
      </c>
      <c r="J85" s="114">
        <v>2.5</v>
      </c>
      <c r="K85" s="113">
        <v>650</v>
      </c>
      <c r="L85" s="113">
        <v>8.6999999999999993</v>
      </c>
      <c r="M85" s="109">
        <v>2.65</v>
      </c>
      <c r="N85" s="116">
        <v>6.19</v>
      </c>
    </row>
    <row r="86" spans="1:14" x14ac:dyDescent="0.25">
      <c r="A86" s="258"/>
      <c r="B86" s="261"/>
      <c r="C86" s="112"/>
      <c r="D86" s="106">
        <v>8682798400631</v>
      </c>
      <c r="E86" s="113">
        <v>28</v>
      </c>
      <c r="F86" s="113">
        <v>5</v>
      </c>
      <c r="G86" s="113">
        <v>12</v>
      </c>
      <c r="H86" s="113">
        <v>5.0999999999999997E-2</v>
      </c>
      <c r="I86" s="113" t="s">
        <v>473</v>
      </c>
      <c r="J86" s="114">
        <v>2.5</v>
      </c>
      <c r="K86" s="113">
        <v>720</v>
      </c>
      <c r="L86" s="113">
        <v>9.6</v>
      </c>
      <c r="M86" s="109">
        <v>3</v>
      </c>
      <c r="N86" s="116">
        <v>6.75</v>
      </c>
    </row>
    <row r="87" spans="1:14" x14ac:dyDescent="0.25">
      <c r="A87" s="258"/>
      <c r="B87" s="261"/>
      <c r="C87" s="112"/>
      <c r="D87" s="106">
        <v>8682798400648</v>
      </c>
      <c r="E87" s="113">
        <v>30</v>
      </c>
      <c r="F87" s="113">
        <v>5</v>
      </c>
      <c r="G87" s="113">
        <v>12</v>
      </c>
      <c r="H87" s="113">
        <v>6.2E-2</v>
      </c>
      <c r="I87" s="113" t="s">
        <v>474</v>
      </c>
      <c r="J87" s="114">
        <v>2.5</v>
      </c>
      <c r="K87" s="113">
        <v>810</v>
      </c>
      <c r="L87" s="113">
        <v>10.7</v>
      </c>
      <c r="M87" s="109">
        <v>3.5</v>
      </c>
      <c r="N87" s="116">
        <v>7.25</v>
      </c>
    </row>
    <row r="88" spans="1:14" x14ac:dyDescent="0.25">
      <c r="A88" s="259"/>
      <c r="B88" s="262"/>
      <c r="C88" s="117"/>
      <c r="D88" s="106">
        <v>8682798400655</v>
      </c>
      <c r="E88" s="118">
        <v>32</v>
      </c>
      <c r="F88" s="118">
        <v>5</v>
      </c>
      <c r="G88" s="118">
        <v>12</v>
      </c>
      <c r="H88" s="118">
        <v>6.2E-2</v>
      </c>
      <c r="I88" s="118" t="s">
        <v>474</v>
      </c>
      <c r="J88" s="119">
        <v>2.5</v>
      </c>
      <c r="K88" s="118">
        <v>900</v>
      </c>
      <c r="L88" s="118">
        <v>11.4</v>
      </c>
      <c r="M88" s="120">
        <v>4</v>
      </c>
      <c r="N88" s="122">
        <v>7.5</v>
      </c>
    </row>
    <row r="89" spans="1:14" x14ac:dyDescent="0.25">
      <c r="A89" s="257" t="s">
        <v>530</v>
      </c>
      <c r="B89" s="260"/>
      <c r="C89" s="105"/>
      <c r="D89" s="106">
        <v>8682798400662</v>
      </c>
      <c r="E89" s="123">
        <v>30</v>
      </c>
      <c r="F89" s="107">
        <v>5</v>
      </c>
      <c r="G89" s="107">
        <v>10</v>
      </c>
      <c r="H89" s="107">
        <v>7.4999999999999997E-2</v>
      </c>
      <c r="I89" s="107" t="s">
        <v>531</v>
      </c>
      <c r="J89" s="108">
        <v>2.5</v>
      </c>
      <c r="K89" s="107">
        <v>1050</v>
      </c>
      <c r="L89" s="107"/>
      <c r="M89" s="121">
        <v>3.5</v>
      </c>
      <c r="N89" s="110">
        <v>7.75</v>
      </c>
    </row>
    <row r="90" spans="1:14" x14ac:dyDescent="0.25">
      <c r="A90" s="258"/>
      <c r="B90" s="261"/>
      <c r="C90" s="112"/>
      <c r="D90" s="106">
        <v>8682798400679</v>
      </c>
      <c r="E90" s="124">
        <v>32</v>
      </c>
      <c r="F90" s="113">
        <v>5</v>
      </c>
      <c r="G90" s="113">
        <v>10</v>
      </c>
      <c r="H90" s="113">
        <v>7.4999999999999997E-2</v>
      </c>
      <c r="I90" s="113" t="s">
        <v>531</v>
      </c>
      <c r="J90" s="114">
        <v>2.5</v>
      </c>
      <c r="K90" s="113">
        <v>1100</v>
      </c>
      <c r="L90" s="113"/>
      <c r="M90" s="109">
        <v>4</v>
      </c>
      <c r="N90" s="116">
        <v>8.44</v>
      </c>
    </row>
    <row r="91" spans="1:14" x14ac:dyDescent="0.25">
      <c r="A91" s="258"/>
      <c r="B91" s="261"/>
      <c r="C91" s="112"/>
      <c r="D91" s="106">
        <v>8682798400686</v>
      </c>
      <c r="E91" s="124">
        <v>34</v>
      </c>
      <c r="F91" s="113">
        <v>5.5</v>
      </c>
      <c r="G91" s="113">
        <v>10</v>
      </c>
      <c r="H91" s="113">
        <v>7.4999999999999997E-2</v>
      </c>
      <c r="I91" s="113" t="s">
        <v>531</v>
      </c>
      <c r="J91" s="114">
        <v>2.5</v>
      </c>
      <c r="K91" s="113">
        <v>1200</v>
      </c>
      <c r="L91" s="113"/>
      <c r="M91" s="109">
        <v>4.95</v>
      </c>
      <c r="N91" s="116">
        <v>10</v>
      </c>
    </row>
    <row r="92" spans="1:14" x14ac:dyDescent="0.25">
      <c r="A92" s="258"/>
      <c r="B92" s="261"/>
      <c r="C92" s="112"/>
      <c r="D92" s="106">
        <v>8682798400693</v>
      </c>
      <c r="E92" s="124">
        <v>36</v>
      </c>
      <c r="F92" s="113">
        <v>5.5</v>
      </c>
      <c r="G92" s="113">
        <v>10</v>
      </c>
      <c r="H92" s="113">
        <v>8.8999999999999996E-2</v>
      </c>
      <c r="I92" s="113" t="s">
        <v>532</v>
      </c>
      <c r="J92" s="114">
        <v>2.5</v>
      </c>
      <c r="K92" s="113">
        <v>1300</v>
      </c>
      <c r="L92" s="113"/>
      <c r="M92" s="109">
        <v>5.55</v>
      </c>
      <c r="N92" s="116">
        <v>10.63</v>
      </c>
    </row>
    <row r="93" spans="1:14" x14ac:dyDescent="0.25">
      <c r="A93" s="259"/>
      <c r="B93" s="262"/>
      <c r="C93" s="117"/>
      <c r="D93" s="106">
        <v>8682798400709</v>
      </c>
      <c r="E93" s="125">
        <v>38</v>
      </c>
      <c r="F93" s="118">
        <v>5.5</v>
      </c>
      <c r="G93" s="118">
        <v>10</v>
      </c>
      <c r="H93" s="118">
        <v>8.8999999999999996E-2</v>
      </c>
      <c r="I93" s="118" t="s">
        <v>532</v>
      </c>
      <c r="J93" s="119">
        <v>2.5</v>
      </c>
      <c r="K93" s="118">
        <v>1450</v>
      </c>
      <c r="L93" s="118"/>
      <c r="M93" s="120">
        <v>6.2</v>
      </c>
      <c r="N93" s="122">
        <v>11.25</v>
      </c>
    </row>
    <row r="94" spans="1:14" x14ac:dyDescent="0.25">
      <c r="A94" s="257" t="s">
        <v>533</v>
      </c>
      <c r="B94" s="260"/>
      <c r="C94" s="105"/>
      <c r="D94" s="106">
        <v>8682798400716</v>
      </c>
      <c r="E94" s="123">
        <v>28</v>
      </c>
      <c r="F94" s="107">
        <v>5</v>
      </c>
      <c r="G94" s="107" t="s">
        <v>484</v>
      </c>
      <c r="H94" s="108"/>
      <c r="I94" s="107"/>
      <c r="J94" s="108">
        <v>2.5</v>
      </c>
      <c r="K94" s="107">
        <v>605</v>
      </c>
      <c r="L94" s="107"/>
      <c r="M94" s="126">
        <v>3</v>
      </c>
      <c r="N94" s="110">
        <v>6.5</v>
      </c>
    </row>
    <row r="95" spans="1:14" x14ac:dyDescent="0.25">
      <c r="A95" s="258"/>
      <c r="B95" s="261"/>
      <c r="C95" s="112"/>
      <c r="D95" s="106">
        <v>8682798400723</v>
      </c>
      <c r="E95" s="124">
        <v>30</v>
      </c>
      <c r="F95" s="113">
        <v>5</v>
      </c>
      <c r="G95" s="113" t="s">
        <v>484</v>
      </c>
      <c r="H95" s="114"/>
      <c r="I95" s="113"/>
      <c r="J95" s="114">
        <v>2.5</v>
      </c>
      <c r="K95" s="113">
        <v>675</v>
      </c>
      <c r="L95" s="113"/>
      <c r="M95" s="127">
        <v>3.5</v>
      </c>
      <c r="N95" s="116">
        <v>7</v>
      </c>
    </row>
    <row r="96" spans="1:14" x14ac:dyDescent="0.25">
      <c r="A96" s="258"/>
      <c r="B96" s="261"/>
      <c r="C96" s="112"/>
      <c r="D96" s="106">
        <v>8682798400730</v>
      </c>
      <c r="E96" s="124">
        <v>32</v>
      </c>
      <c r="F96" s="113">
        <v>5</v>
      </c>
      <c r="G96" s="113" t="s">
        <v>484</v>
      </c>
      <c r="H96" s="114"/>
      <c r="I96" s="113"/>
      <c r="J96" s="114">
        <v>2.5</v>
      </c>
      <c r="K96" s="113">
        <v>770</v>
      </c>
      <c r="L96" s="113"/>
      <c r="M96" s="127">
        <v>4</v>
      </c>
      <c r="N96" s="116">
        <v>7.25</v>
      </c>
    </row>
    <row r="97" spans="1:14" x14ac:dyDescent="0.25">
      <c r="A97" s="258"/>
      <c r="B97" s="261"/>
      <c r="C97" s="112"/>
      <c r="D97" s="106">
        <v>8682798400747</v>
      </c>
      <c r="E97" s="124">
        <v>34</v>
      </c>
      <c r="F97" s="113">
        <v>5.5</v>
      </c>
      <c r="G97" s="113" t="s">
        <v>484</v>
      </c>
      <c r="H97" s="114"/>
      <c r="I97" s="113"/>
      <c r="J97" s="114">
        <v>2.5</v>
      </c>
      <c r="K97" s="113">
        <v>890</v>
      </c>
      <c r="L97" s="113"/>
      <c r="M97" s="127">
        <v>4.95</v>
      </c>
      <c r="N97" s="116">
        <v>8.1300000000000008</v>
      </c>
    </row>
    <row r="98" spans="1:14" x14ac:dyDescent="0.25">
      <c r="A98" s="258"/>
      <c r="B98" s="261"/>
      <c r="C98" s="112"/>
      <c r="D98" s="106">
        <v>8682798400754</v>
      </c>
      <c r="E98" s="124">
        <v>36</v>
      </c>
      <c r="F98" s="113">
        <v>5.5</v>
      </c>
      <c r="G98" s="113" t="s">
        <v>484</v>
      </c>
      <c r="H98" s="114"/>
      <c r="I98" s="113"/>
      <c r="J98" s="114">
        <v>2.5</v>
      </c>
      <c r="K98" s="113">
        <v>950</v>
      </c>
      <c r="L98" s="113"/>
      <c r="M98" s="127">
        <v>5.5</v>
      </c>
      <c r="N98" s="116">
        <v>8.75</v>
      </c>
    </row>
    <row r="99" spans="1:14" x14ac:dyDescent="0.25">
      <c r="A99" s="259"/>
      <c r="B99" s="262"/>
      <c r="C99" s="117"/>
      <c r="D99" s="106">
        <v>8682798400761</v>
      </c>
      <c r="E99" s="125">
        <v>38</v>
      </c>
      <c r="F99" s="118">
        <v>5.5</v>
      </c>
      <c r="G99" s="118" t="s">
        <v>484</v>
      </c>
      <c r="H99" s="119"/>
      <c r="I99" s="118"/>
      <c r="J99" s="119">
        <v>2.5</v>
      </c>
      <c r="K99" s="118">
        <v>1100</v>
      </c>
      <c r="L99" s="118"/>
      <c r="M99" s="128">
        <v>6.2</v>
      </c>
      <c r="N99" s="122">
        <v>9.3800000000000008</v>
      </c>
    </row>
    <row r="100" spans="1:14" ht="21" x14ac:dyDescent="0.35">
      <c r="A100" s="263" t="s">
        <v>534</v>
      </c>
      <c r="B100" s="263"/>
      <c r="C100" s="263"/>
      <c r="D100" s="263"/>
      <c r="E100" s="263"/>
      <c r="F100" s="263"/>
      <c r="G100" s="263"/>
      <c r="H100" s="263"/>
      <c r="I100" s="263"/>
      <c r="J100" s="263"/>
      <c r="K100" s="263"/>
      <c r="L100" s="263"/>
      <c r="M100" s="263"/>
      <c r="N100" s="104"/>
    </row>
    <row r="101" spans="1:14" ht="30" customHeight="1" x14ac:dyDescent="0.25">
      <c r="A101" s="264" t="s">
        <v>535</v>
      </c>
      <c r="B101" s="267"/>
      <c r="C101" s="130"/>
      <c r="D101" s="76">
        <v>8682798401034</v>
      </c>
      <c r="E101" s="99">
        <v>28</v>
      </c>
      <c r="F101" s="99">
        <v>5</v>
      </c>
      <c r="G101" s="99">
        <v>12</v>
      </c>
      <c r="H101" s="99">
        <v>5.0999999999999997E-2</v>
      </c>
      <c r="I101" s="99" t="s">
        <v>473</v>
      </c>
      <c r="J101" s="131">
        <v>2.5</v>
      </c>
      <c r="K101" s="99">
        <v>720</v>
      </c>
      <c r="L101" s="99">
        <v>9.6</v>
      </c>
      <c r="M101" s="126">
        <v>3</v>
      </c>
      <c r="N101" s="110">
        <v>7.25</v>
      </c>
    </row>
    <row r="102" spans="1:14" ht="30" customHeight="1" x14ac:dyDescent="0.25">
      <c r="A102" s="265"/>
      <c r="B102" s="268"/>
      <c r="D102" s="76">
        <v>8682798401041</v>
      </c>
      <c r="E102" s="132">
        <v>30</v>
      </c>
      <c r="F102" s="132">
        <v>5</v>
      </c>
      <c r="G102" s="132">
        <v>12</v>
      </c>
      <c r="H102" s="132">
        <v>6.2E-2</v>
      </c>
      <c r="I102" s="132" t="s">
        <v>474</v>
      </c>
      <c r="J102" s="133">
        <v>2.5</v>
      </c>
      <c r="K102" s="132">
        <v>810</v>
      </c>
      <c r="L102" s="132">
        <v>10.7</v>
      </c>
      <c r="M102" s="127">
        <v>3.5</v>
      </c>
      <c r="N102" s="116">
        <v>7.75</v>
      </c>
    </row>
    <row r="103" spans="1:14" ht="30" customHeight="1" x14ac:dyDescent="0.25">
      <c r="A103" s="266"/>
      <c r="B103" s="269"/>
      <c r="C103" s="134"/>
      <c r="D103" s="76">
        <v>8682798401058</v>
      </c>
      <c r="E103" s="135">
        <v>32</v>
      </c>
      <c r="F103" s="135">
        <v>5</v>
      </c>
      <c r="G103" s="135">
        <v>12</v>
      </c>
      <c r="H103" s="135">
        <v>6.2E-2</v>
      </c>
      <c r="I103" s="135" t="s">
        <v>474</v>
      </c>
      <c r="J103" s="136">
        <v>2.5</v>
      </c>
      <c r="K103" s="135">
        <v>900</v>
      </c>
      <c r="L103" s="135">
        <v>11.4</v>
      </c>
      <c r="M103" s="128">
        <v>4</v>
      </c>
      <c r="N103" s="122">
        <v>8</v>
      </c>
    </row>
    <row r="104" spans="1:14" ht="30" customHeight="1" x14ac:dyDescent="0.25">
      <c r="A104" s="265" t="s">
        <v>536</v>
      </c>
      <c r="B104" s="268"/>
      <c r="D104" s="137">
        <v>8682798401065</v>
      </c>
      <c r="E104" s="132">
        <v>28</v>
      </c>
      <c r="F104" s="132">
        <v>5</v>
      </c>
      <c r="G104" s="132">
        <v>12</v>
      </c>
      <c r="H104" s="132"/>
      <c r="I104" s="132"/>
      <c r="J104" s="133">
        <v>2.5</v>
      </c>
      <c r="K104" s="107">
        <v>605</v>
      </c>
      <c r="L104" s="132"/>
      <c r="M104" s="127">
        <v>3</v>
      </c>
      <c r="N104" s="138">
        <v>7</v>
      </c>
    </row>
    <row r="105" spans="1:14" ht="30" customHeight="1" x14ac:dyDescent="0.25">
      <c r="A105" s="265"/>
      <c r="B105" s="268"/>
      <c r="D105" s="76">
        <v>8682798401072</v>
      </c>
      <c r="E105" s="132">
        <v>30</v>
      </c>
      <c r="F105" s="132">
        <v>5</v>
      </c>
      <c r="G105" s="132">
        <v>12</v>
      </c>
      <c r="H105" s="132"/>
      <c r="I105" s="132"/>
      <c r="J105" s="133">
        <v>2.5</v>
      </c>
      <c r="K105" s="113">
        <v>675</v>
      </c>
      <c r="L105" s="132"/>
      <c r="M105" s="127">
        <v>3.5</v>
      </c>
      <c r="N105" s="138">
        <v>7.5</v>
      </c>
    </row>
    <row r="106" spans="1:14" ht="30" customHeight="1" x14ac:dyDescent="0.25">
      <c r="A106" s="266"/>
      <c r="B106" s="269"/>
      <c r="C106" s="134"/>
      <c r="D106" s="76">
        <v>8682798401089</v>
      </c>
      <c r="E106" s="135">
        <v>32</v>
      </c>
      <c r="F106" s="135">
        <v>5</v>
      </c>
      <c r="G106" s="135">
        <v>12</v>
      </c>
      <c r="H106" s="135"/>
      <c r="I106" s="135"/>
      <c r="J106" s="136">
        <v>2.5</v>
      </c>
      <c r="K106" s="118">
        <v>770</v>
      </c>
      <c r="L106" s="135"/>
      <c r="M106" s="128">
        <v>4</v>
      </c>
      <c r="N106" s="139">
        <v>7.75</v>
      </c>
    </row>
    <row r="107" spans="1:14" ht="21" x14ac:dyDescent="0.35">
      <c r="A107" s="263" t="s">
        <v>613</v>
      </c>
      <c r="B107" s="263"/>
      <c r="C107" s="263"/>
      <c r="D107" s="263"/>
      <c r="E107" s="263"/>
      <c r="F107" s="263"/>
      <c r="G107" s="263"/>
      <c r="H107" s="263"/>
      <c r="I107" s="263"/>
      <c r="J107" s="263"/>
      <c r="K107" s="263"/>
      <c r="L107" s="263"/>
      <c r="M107" s="263"/>
      <c r="N107" s="104"/>
    </row>
    <row r="108" spans="1:14" ht="39.950000000000003" customHeight="1" x14ac:dyDescent="0.25">
      <c r="A108" s="280" t="s">
        <v>537</v>
      </c>
      <c r="B108" s="267"/>
      <c r="C108" s="130"/>
      <c r="D108" s="91">
        <v>8682798400532</v>
      </c>
      <c r="E108" s="95">
        <v>34</v>
      </c>
      <c r="F108" s="78">
        <v>8.5</v>
      </c>
      <c r="G108" s="99">
        <v>4</v>
      </c>
      <c r="H108" s="140">
        <v>7.0999999999999994E-2</v>
      </c>
      <c r="I108" s="78" t="s">
        <v>538</v>
      </c>
      <c r="J108" s="78">
        <v>3.5</v>
      </c>
      <c r="K108" s="99">
        <v>2510</v>
      </c>
      <c r="L108" s="78">
        <v>12</v>
      </c>
      <c r="M108" s="121">
        <v>7.5</v>
      </c>
      <c r="N108" s="100">
        <v>18.75</v>
      </c>
    </row>
    <row r="109" spans="1:14" ht="39.950000000000003" customHeight="1" thickBot="1" x14ac:dyDescent="0.3">
      <c r="A109" s="281"/>
      <c r="B109" s="268"/>
      <c r="D109" s="141">
        <v>8682798400549</v>
      </c>
      <c r="E109" s="132">
        <v>38</v>
      </c>
      <c r="F109" s="140">
        <v>9.5</v>
      </c>
      <c r="G109" s="142">
        <v>4</v>
      </c>
      <c r="H109" s="142">
        <v>8.6999999999999994E-2</v>
      </c>
      <c r="I109" s="143" t="s">
        <v>539</v>
      </c>
      <c r="J109" s="140">
        <v>3.5</v>
      </c>
      <c r="K109" s="140">
        <v>3120</v>
      </c>
      <c r="L109" s="142">
        <v>14.6</v>
      </c>
      <c r="M109" s="121">
        <v>10.5</v>
      </c>
      <c r="N109" s="139">
        <v>20.63</v>
      </c>
    </row>
    <row r="110" spans="1:14" ht="39.950000000000003" customHeight="1" thickBot="1" x14ac:dyDescent="0.3">
      <c r="A110" s="282" t="s">
        <v>540</v>
      </c>
      <c r="B110" s="283"/>
      <c r="C110" s="144"/>
      <c r="D110" s="145">
        <v>8682798401935</v>
      </c>
      <c r="E110" s="146">
        <v>32</v>
      </c>
      <c r="F110" s="146">
        <v>15.5</v>
      </c>
      <c r="G110" s="146">
        <v>3</v>
      </c>
      <c r="H110" s="146">
        <v>6.2E-2</v>
      </c>
      <c r="I110" s="146" t="s">
        <v>541</v>
      </c>
      <c r="J110" s="146">
        <v>3.2</v>
      </c>
      <c r="K110" s="146">
        <v>2650</v>
      </c>
      <c r="L110" s="146">
        <v>8</v>
      </c>
      <c r="M110" s="147">
        <v>12</v>
      </c>
      <c r="N110" s="148">
        <v>24.81</v>
      </c>
    </row>
    <row r="111" spans="1:14" ht="39.950000000000003" customHeight="1" thickBot="1" x14ac:dyDescent="0.3">
      <c r="A111" s="272"/>
      <c r="B111" s="274"/>
      <c r="C111" s="149"/>
      <c r="D111" s="150">
        <v>8682798401942</v>
      </c>
      <c r="E111" s="140">
        <v>34</v>
      </c>
      <c r="F111" s="140">
        <v>15.5</v>
      </c>
      <c r="G111" s="142">
        <v>3</v>
      </c>
      <c r="H111" s="142">
        <v>6.2E-2</v>
      </c>
      <c r="I111" s="146" t="s">
        <v>541</v>
      </c>
      <c r="J111" s="140">
        <v>3.2</v>
      </c>
      <c r="K111" s="142">
        <v>2850</v>
      </c>
      <c r="L111" s="146">
        <v>9</v>
      </c>
      <c r="M111" s="151">
        <v>14</v>
      </c>
      <c r="N111" s="138">
        <v>26.44</v>
      </c>
    </row>
    <row r="112" spans="1:14" ht="39.950000000000003" customHeight="1" x14ac:dyDescent="0.25">
      <c r="A112" s="282" t="s">
        <v>542</v>
      </c>
      <c r="B112" s="285"/>
      <c r="C112" s="152"/>
      <c r="D112" s="153">
        <v>8682798401010</v>
      </c>
      <c r="E112" s="146">
        <v>24</v>
      </c>
      <c r="F112" s="146">
        <v>2</v>
      </c>
      <c r="G112" s="146">
        <v>10</v>
      </c>
      <c r="H112" s="146"/>
      <c r="I112" s="146"/>
      <c r="J112" s="146"/>
      <c r="K112" s="146"/>
      <c r="L112" s="146"/>
      <c r="M112" s="147"/>
      <c r="N112" s="100">
        <v>7.5</v>
      </c>
    </row>
    <row r="113" spans="1:14" ht="39.950000000000003" customHeight="1" thickBot="1" x14ac:dyDescent="0.3">
      <c r="A113" s="284"/>
      <c r="B113" s="286"/>
      <c r="C113" s="149"/>
      <c r="D113" s="154">
        <v>8682798401027</v>
      </c>
      <c r="E113" s="142">
        <v>26</v>
      </c>
      <c r="F113" s="142">
        <v>2</v>
      </c>
      <c r="G113" s="142">
        <v>10</v>
      </c>
      <c r="H113" s="142"/>
      <c r="I113" s="142"/>
      <c r="J113" s="142"/>
      <c r="K113" s="142"/>
      <c r="L113" s="155"/>
      <c r="M113" s="156"/>
      <c r="N113" s="100">
        <v>8.1300000000000008</v>
      </c>
    </row>
    <row r="114" spans="1:14" ht="39.950000000000003" customHeight="1" x14ac:dyDescent="0.25">
      <c r="A114" s="271" t="s">
        <v>543</v>
      </c>
      <c r="B114" s="273"/>
      <c r="C114" s="157"/>
      <c r="D114" s="158">
        <v>8682798400990</v>
      </c>
      <c r="E114" s="146">
        <v>26</v>
      </c>
      <c r="F114" s="146">
        <v>8.5</v>
      </c>
      <c r="G114" s="146">
        <v>6</v>
      </c>
      <c r="H114" s="146">
        <v>5.6000000000000001E-2</v>
      </c>
      <c r="I114" s="146" t="s">
        <v>486</v>
      </c>
      <c r="J114" s="146">
        <v>3</v>
      </c>
      <c r="K114" s="146">
        <v>920</v>
      </c>
      <c r="L114" s="159">
        <v>10</v>
      </c>
      <c r="M114" s="147">
        <v>3</v>
      </c>
      <c r="N114" s="100">
        <v>9.3800000000000008</v>
      </c>
    </row>
    <row r="115" spans="1:14" ht="39.950000000000003" customHeight="1" x14ac:dyDescent="0.25">
      <c r="A115" s="272"/>
      <c r="B115" s="274"/>
      <c r="C115" s="149"/>
      <c r="D115" s="154">
        <v>8682798401003</v>
      </c>
      <c r="E115" s="142">
        <v>28</v>
      </c>
      <c r="F115" s="142">
        <v>9.5</v>
      </c>
      <c r="G115" s="142">
        <v>6</v>
      </c>
      <c r="H115" s="142">
        <v>5.6000000000000001E-2</v>
      </c>
      <c r="I115" s="142" t="s">
        <v>486</v>
      </c>
      <c r="J115" s="142">
        <v>3</v>
      </c>
      <c r="K115" s="142">
        <v>1050</v>
      </c>
      <c r="L115" s="142">
        <v>11.7</v>
      </c>
      <c r="M115" s="156">
        <v>4</v>
      </c>
      <c r="N115" s="100">
        <v>10.63</v>
      </c>
    </row>
    <row r="116" spans="1:14" ht="23.25" x14ac:dyDescent="0.25">
      <c r="A116" s="275" t="s">
        <v>514</v>
      </c>
      <c r="B116" s="275"/>
      <c r="C116" s="275"/>
      <c r="D116" s="275"/>
      <c r="E116" s="275"/>
      <c r="F116" s="275"/>
      <c r="G116" s="275"/>
      <c r="H116" s="275"/>
      <c r="I116" s="275"/>
      <c r="J116" s="275"/>
      <c r="K116" s="275"/>
      <c r="L116" s="275"/>
      <c r="M116" s="275"/>
      <c r="N116" s="275"/>
    </row>
    <row r="117" spans="1:14" ht="60" x14ac:dyDescent="0.25">
      <c r="A117" s="73" t="s">
        <v>544</v>
      </c>
      <c r="B117" s="160"/>
      <c r="C117" s="75"/>
      <c r="D117" s="161">
        <v>8682798401928</v>
      </c>
      <c r="E117" s="78">
        <v>34</v>
      </c>
      <c r="F117" s="78"/>
      <c r="G117" s="78">
        <v>15</v>
      </c>
      <c r="H117" s="78">
        <v>3.3000000000000002E-2</v>
      </c>
      <c r="I117" s="78" t="s">
        <v>545</v>
      </c>
      <c r="J117" s="162" t="s">
        <v>546</v>
      </c>
      <c r="K117" s="78">
        <v>950</v>
      </c>
      <c r="L117" s="78">
        <v>14.8</v>
      </c>
      <c r="M117" s="79"/>
      <c r="N117" s="80">
        <v>8.8800000000000008</v>
      </c>
    </row>
    <row r="118" spans="1:14" x14ac:dyDescent="0.25">
      <c r="A118" s="244" t="s">
        <v>547</v>
      </c>
      <c r="B118" s="276"/>
      <c r="C118" s="75"/>
      <c r="D118" s="163">
        <v>8682798402017</v>
      </c>
      <c r="E118" s="78">
        <v>18</v>
      </c>
      <c r="F118" s="78">
        <v>5</v>
      </c>
      <c r="G118" s="78">
        <v>10</v>
      </c>
      <c r="H118" s="78">
        <v>1.6E-2</v>
      </c>
      <c r="I118" s="78" t="s">
        <v>548</v>
      </c>
      <c r="J118" s="277" t="s">
        <v>546</v>
      </c>
      <c r="K118" s="78">
        <v>500</v>
      </c>
      <c r="L118" s="78">
        <v>5.5</v>
      </c>
      <c r="M118" s="79">
        <v>1.25</v>
      </c>
      <c r="N118" s="80">
        <v>6.13</v>
      </c>
    </row>
    <row r="119" spans="1:14" x14ac:dyDescent="0.25">
      <c r="A119" s="244"/>
      <c r="B119" s="276"/>
      <c r="C119" s="75"/>
      <c r="D119" s="163">
        <v>8682798402024</v>
      </c>
      <c r="E119" s="78">
        <v>20</v>
      </c>
      <c r="F119" s="78">
        <v>5</v>
      </c>
      <c r="G119" s="78">
        <v>10</v>
      </c>
      <c r="H119" s="78">
        <v>1.6E-2</v>
      </c>
      <c r="I119" s="78" t="s">
        <v>548</v>
      </c>
      <c r="J119" s="278"/>
      <c r="K119" s="78">
        <v>600</v>
      </c>
      <c r="L119" s="78">
        <v>6.5</v>
      </c>
      <c r="M119" s="79">
        <v>1.5</v>
      </c>
      <c r="N119" s="80">
        <v>6.56</v>
      </c>
    </row>
    <row r="120" spans="1:14" x14ac:dyDescent="0.25">
      <c r="A120" s="244"/>
      <c r="B120" s="276"/>
      <c r="C120" s="75"/>
      <c r="D120" s="163">
        <v>8682798402031</v>
      </c>
      <c r="E120" s="78">
        <v>22</v>
      </c>
      <c r="F120" s="78">
        <v>5</v>
      </c>
      <c r="G120" s="78">
        <v>10</v>
      </c>
      <c r="H120" s="82">
        <v>0.02</v>
      </c>
      <c r="I120" s="78" t="s">
        <v>549</v>
      </c>
      <c r="J120" s="278"/>
      <c r="K120" s="78">
        <v>700</v>
      </c>
      <c r="L120" s="78">
        <v>7.5</v>
      </c>
      <c r="M120" s="79">
        <v>1.75</v>
      </c>
      <c r="N120" s="80">
        <v>7.13</v>
      </c>
    </row>
    <row r="121" spans="1:14" x14ac:dyDescent="0.25">
      <c r="A121" s="244"/>
      <c r="B121" s="276"/>
      <c r="C121" s="75"/>
      <c r="D121" s="163">
        <v>8682798402048</v>
      </c>
      <c r="E121" s="78">
        <v>24</v>
      </c>
      <c r="F121" s="78">
        <v>5</v>
      </c>
      <c r="G121" s="78">
        <v>20</v>
      </c>
      <c r="H121" s="164">
        <v>0.05</v>
      </c>
      <c r="I121" s="78" t="s">
        <v>550</v>
      </c>
      <c r="J121" s="279"/>
      <c r="K121" s="78">
        <v>800</v>
      </c>
      <c r="L121" s="78">
        <v>16.5</v>
      </c>
      <c r="M121" s="79">
        <v>2.25</v>
      </c>
      <c r="N121" s="80">
        <v>7.63</v>
      </c>
    </row>
    <row r="122" spans="1:14" ht="105" x14ac:dyDescent="0.25">
      <c r="A122" s="73" t="s">
        <v>551</v>
      </c>
      <c r="B122" s="160"/>
      <c r="C122" s="75"/>
      <c r="D122" s="165">
        <v>8682798402574</v>
      </c>
      <c r="E122" s="78">
        <v>26</v>
      </c>
      <c r="F122" s="166" t="s">
        <v>484</v>
      </c>
      <c r="G122" s="78">
        <v>20</v>
      </c>
      <c r="H122" s="78">
        <v>3.5000000000000003E-2</v>
      </c>
      <c r="I122" s="78" t="s">
        <v>552</v>
      </c>
      <c r="J122" s="162" t="s">
        <v>546</v>
      </c>
      <c r="K122" s="78">
        <v>935</v>
      </c>
      <c r="L122" s="78">
        <v>18.7</v>
      </c>
      <c r="M122" s="79" t="s">
        <v>484</v>
      </c>
      <c r="N122" s="80">
        <v>8.1300000000000008</v>
      </c>
    </row>
    <row r="123" spans="1:14" ht="105" customHeight="1" x14ac:dyDescent="0.25">
      <c r="A123" s="73" t="s">
        <v>553</v>
      </c>
      <c r="B123" s="160"/>
      <c r="C123" s="75"/>
      <c r="D123" s="167">
        <v>8682798402628</v>
      </c>
      <c r="E123" s="78">
        <v>36</v>
      </c>
      <c r="F123" s="78">
        <v>2</v>
      </c>
      <c r="G123" s="78">
        <v>10</v>
      </c>
      <c r="H123" s="78">
        <v>2.5999999999999999E-2</v>
      </c>
      <c r="I123" s="78" t="s">
        <v>554</v>
      </c>
      <c r="J123" s="162" t="s">
        <v>546</v>
      </c>
      <c r="K123" s="78">
        <v>1350</v>
      </c>
      <c r="L123" s="78">
        <v>14</v>
      </c>
      <c r="M123" s="79">
        <v>2</v>
      </c>
      <c r="N123" s="80">
        <v>9.3800000000000008</v>
      </c>
    </row>
    <row r="124" spans="1:14" ht="105" customHeight="1" x14ac:dyDescent="0.25">
      <c r="A124" s="73" t="s">
        <v>555</v>
      </c>
      <c r="B124" s="160"/>
      <c r="C124" s="75"/>
      <c r="D124" s="167">
        <v>8682798402611</v>
      </c>
      <c r="E124" s="78">
        <v>36</v>
      </c>
      <c r="F124" s="78">
        <v>3</v>
      </c>
      <c r="G124" s="78">
        <v>10</v>
      </c>
      <c r="H124" s="78">
        <v>2.5999999999999999E-2</v>
      </c>
      <c r="I124" s="78" t="s">
        <v>554</v>
      </c>
      <c r="J124" s="162" t="s">
        <v>546</v>
      </c>
      <c r="K124" s="78">
        <v>1350</v>
      </c>
      <c r="L124" s="78">
        <v>14</v>
      </c>
      <c r="M124" s="79">
        <v>3</v>
      </c>
      <c r="N124" s="80">
        <v>9.3800000000000008</v>
      </c>
    </row>
    <row r="125" spans="1:14" ht="105" customHeight="1" x14ac:dyDescent="0.25">
      <c r="A125" s="73" t="s">
        <v>556</v>
      </c>
      <c r="B125" s="160"/>
      <c r="C125" s="75"/>
      <c r="D125" s="167">
        <v>8682798402635</v>
      </c>
      <c r="E125" s="78">
        <v>36</v>
      </c>
      <c r="F125" s="78">
        <v>3</v>
      </c>
      <c r="G125" s="78">
        <v>10</v>
      </c>
      <c r="H125" s="78">
        <v>4.5999999999999999E-2</v>
      </c>
      <c r="I125" s="78" t="s">
        <v>557</v>
      </c>
      <c r="J125" s="162" t="s">
        <v>546</v>
      </c>
      <c r="K125" s="78">
        <v>1200</v>
      </c>
      <c r="L125" s="78">
        <v>13</v>
      </c>
      <c r="M125" s="79">
        <v>3</v>
      </c>
      <c r="N125" s="80">
        <v>8.75</v>
      </c>
    </row>
    <row r="126" spans="1:14" ht="21" x14ac:dyDescent="0.35">
      <c r="A126" s="270" t="s">
        <v>614</v>
      </c>
      <c r="B126" s="270"/>
      <c r="C126" s="270"/>
      <c r="D126" s="270"/>
      <c r="E126" s="270"/>
      <c r="F126" s="270"/>
      <c r="G126" s="270"/>
      <c r="H126" s="270"/>
      <c r="I126" s="270"/>
      <c r="J126" s="270"/>
      <c r="K126" s="270"/>
      <c r="L126" s="270"/>
      <c r="M126" s="270"/>
      <c r="N126" s="168"/>
    </row>
    <row r="127" spans="1:14" ht="60" x14ac:dyDescent="0.25">
      <c r="A127" s="129" t="s">
        <v>558</v>
      </c>
      <c r="B127" s="65"/>
      <c r="C127" s="169"/>
      <c r="D127" s="91">
        <v>8682798400853</v>
      </c>
      <c r="E127" s="296" t="s">
        <v>559</v>
      </c>
      <c r="F127" s="297"/>
      <c r="G127" s="297"/>
      <c r="H127" s="287">
        <v>0.06</v>
      </c>
      <c r="I127" s="287" t="s">
        <v>495</v>
      </c>
      <c r="J127" s="287">
        <v>3.5</v>
      </c>
      <c r="K127" s="86">
        <v>6550</v>
      </c>
      <c r="L127" s="86">
        <v>8.5</v>
      </c>
      <c r="M127" s="170"/>
      <c r="N127" s="171">
        <v>57.5</v>
      </c>
    </row>
    <row r="128" spans="1:14" ht="60" x14ac:dyDescent="0.25">
      <c r="A128" s="73" t="s">
        <v>560</v>
      </c>
      <c r="B128" s="73"/>
      <c r="C128" s="172"/>
      <c r="D128" s="91">
        <v>8682798401621</v>
      </c>
      <c r="E128" s="298"/>
      <c r="F128" s="299"/>
      <c r="G128" s="299"/>
      <c r="H128" s="287"/>
      <c r="I128" s="287"/>
      <c r="J128" s="287"/>
      <c r="K128" s="86">
        <v>6550</v>
      </c>
      <c r="L128" s="86">
        <v>8.5</v>
      </c>
      <c r="M128" s="173"/>
      <c r="N128" s="174">
        <v>57.5</v>
      </c>
    </row>
    <row r="129" spans="1:14" ht="60" x14ac:dyDescent="0.25">
      <c r="A129" s="73" t="s">
        <v>561</v>
      </c>
      <c r="B129" s="73"/>
      <c r="C129" s="172"/>
      <c r="D129" s="91">
        <v>8682798401706</v>
      </c>
      <c r="E129" s="298"/>
      <c r="F129" s="299"/>
      <c r="G129" s="299"/>
      <c r="H129" s="287"/>
      <c r="I129" s="287"/>
      <c r="J129" s="287"/>
      <c r="K129" s="86">
        <v>6550</v>
      </c>
      <c r="L129" s="86">
        <v>8.5</v>
      </c>
      <c r="M129" s="173"/>
      <c r="N129" s="174">
        <v>57.5</v>
      </c>
    </row>
    <row r="130" spans="1:14" ht="60" x14ac:dyDescent="0.25">
      <c r="A130" s="73" t="s">
        <v>562</v>
      </c>
      <c r="B130" s="73"/>
      <c r="C130" s="172"/>
      <c r="D130" s="91">
        <v>8682798400860</v>
      </c>
      <c r="E130" s="298"/>
      <c r="F130" s="299"/>
      <c r="G130" s="299"/>
      <c r="H130" s="287"/>
      <c r="I130" s="287"/>
      <c r="J130" s="287"/>
      <c r="K130" s="86">
        <v>6550</v>
      </c>
      <c r="L130" s="86">
        <v>8.5</v>
      </c>
      <c r="M130" s="173"/>
      <c r="N130" s="174">
        <v>57.5</v>
      </c>
    </row>
    <row r="131" spans="1:14" ht="60" x14ac:dyDescent="0.25">
      <c r="A131" s="73" t="s">
        <v>563</v>
      </c>
      <c r="B131" s="73"/>
      <c r="C131" s="175"/>
      <c r="D131" s="91">
        <v>8682798400877</v>
      </c>
      <c r="E131" s="298"/>
      <c r="F131" s="299"/>
      <c r="G131" s="299"/>
      <c r="H131" s="287"/>
      <c r="I131" s="287"/>
      <c r="J131" s="287"/>
      <c r="K131" s="86">
        <v>6550</v>
      </c>
      <c r="L131" s="86">
        <v>8.5</v>
      </c>
      <c r="M131" s="173"/>
      <c r="N131" s="174">
        <v>55</v>
      </c>
    </row>
    <row r="132" spans="1:14" ht="60" x14ac:dyDescent="0.25">
      <c r="A132" s="73" t="s">
        <v>564</v>
      </c>
      <c r="B132" s="90"/>
      <c r="C132" s="175"/>
      <c r="D132" s="91">
        <v>8682798401645</v>
      </c>
      <c r="E132" s="298"/>
      <c r="F132" s="299"/>
      <c r="G132" s="299"/>
      <c r="H132" s="287"/>
      <c r="I132" s="287"/>
      <c r="J132" s="287"/>
      <c r="K132" s="86">
        <v>5950</v>
      </c>
      <c r="L132" s="86">
        <v>7.5</v>
      </c>
      <c r="M132" s="173"/>
      <c r="N132" s="174">
        <v>65</v>
      </c>
    </row>
    <row r="133" spans="1:14" ht="60" customHeight="1" x14ac:dyDescent="0.25">
      <c r="A133" s="73" t="s">
        <v>565</v>
      </c>
      <c r="B133" s="90"/>
      <c r="C133" s="175"/>
      <c r="D133" s="91">
        <v>8682798401652</v>
      </c>
      <c r="E133" s="298"/>
      <c r="F133" s="299"/>
      <c r="G133" s="299"/>
      <c r="H133" s="287"/>
      <c r="I133" s="287"/>
      <c r="J133" s="287"/>
      <c r="K133" s="86">
        <v>5950</v>
      </c>
      <c r="L133" s="86">
        <v>7.5</v>
      </c>
      <c r="M133" s="173"/>
      <c r="N133" s="174">
        <v>65</v>
      </c>
    </row>
    <row r="134" spans="1:14" ht="60" customHeight="1" x14ac:dyDescent="0.25">
      <c r="A134" s="73" t="s">
        <v>566</v>
      </c>
      <c r="B134" s="90"/>
      <c r="C134" s="176"/>
      <c r="D134" s="91">
        <v>8682798401669</v>
      </c>
      <c r="E134" s="300"/>
      <c r="F134" s="301"/>
      <c r="G134" s="301"/>
      <c r="H134" s="287"/>
      <c r="I134" s="287"/>
      <c r="J134" s="287"/>
      <c r="K134" s="86">
        <v>5950</v>
      </c>
      <c r="L134" s="86">
        <v>7.5</v>
      </c>
      <c r="M134" s="177"/>
      <c r="N134" s="178">
        <v>65</v>
      </c>
    </row>
    <row r="135" spans="1:14" ht="21" x14ac:dyDescent="0.35">
      <c r="A135" s="263" t="s">
        <v>615</v>
      </c>
      <c r="B135" s="263"/>
      <c r="C135" s="263"/>
      <c r="D135" s="263"/>
      <c r="E135" s="263"/>
      <c r="F135" s="263"/>
      <c r="G135" s="263"/>
      <c r="H135" s="263"/>
      <c r="I135" s="263"/>
      <c r="J135" s="263"/>
      <c r="K135" s="263"/>
      <c r="L135" s="263"/>
      <c r="M135" s="263"/>
      <c r="N135" s="179"/>
    </row>
    <row r="136" spans="1:14" ht="60" x14ac:dyDescent="0.25">
      <c r="A136" s="73" t="s">
        <v>567</v>
      </c>
      <c r="B136" s="73"/>
      <c r="C136" s="180"/>
      <c r="D136" s="91">
        <v>8682798400921</v>
      </c>
      <c r="E136" s="297" t="s">
        <v>568</v>
      </c>
      <c r="F136" s="297"/>
      <c r="G136" s="297"/>
      <c r="H136" s="287">
        <v>8.1000000000000003E-2</v>
      </c>
      <c r="I136" s="287" t="s">
        <v>569</v>
      </c>
      <c r="J136" s="287">
        <v>3.5</v>
      </c>
      <c r="K136" s="86">
        <v>9450</v>
      </c>
      <c r="L136" s="86">
        <v>11.5</v>
      </c>
      <c r="M136" s="170"/>
      <c r="N136" s="181">
        <v>75</v>
      </c>
    </row>
    <row r="137" spans="1:14" ht="60" x14ac:dyDescent="0.25">
      <c r="A137" s="73" t="s">
        <v>570</v>
      </c>
      <c r="B137" s="73"/>
      <c r="C137" s="182"/>
      <c r="D137" s="91">
        <v>8682798401638</v>
      </c>
      <c r="E137" s="299"/>
      <c r="F137" s="299"/>
      <c r="G137" s="299"/>
      <c r="H137" s="287"/>
      <c r="I137" s="287"/>
      <c r="J137" s="287"/>
      <c r="K137" s="86">
        <v>9450</v>
      </c>
      <c r="L137" s="86">
        <v>11.5</v>
      </c>
      <c r="M137" s="173"/>
      <c r="N137" s="183">
        <v>75</v>
      </c>
    </row>
    <row r="138" spans="1:14" ht="60" x14ac:dyDescent="0.25">
      <c r="A138" s="73" t="s">
        <v>571</v>
      </c>
      <c r="B138" s="73"/>
      <c r="C138" s="182"/>
      <c r="D138" s="91">
        <v>8682798401713</v>
      </c>
      <c r="E138" s="299"/>
      <c r="F138" s="299"/>
      <c r="G138" s="299"/>
      <c r="H138" s="287"/>
      <c r="I138" s="287"/>
      <c r="J138" s="287"/>
      <c r="K138" s="86">
        <v>9450</v>
      </c>
      <c r="L138" s="86">
        <v>11.5</v>
      </c>
      <c r="M138" s="173"/>
      <c r="N138" s="183">
        <v>75</v>
      </c>
    </row>
    <row r="139" spans="1:14" ht="60" x14ac:dyDescent="0.25">
      <c r="A139" s="73" t="s">
        <v>572</v>
      </c>
      <c r="B139" s="73"/>
      <c r="C139" s="182"/>
      <c r="D139" s="91">
        <v>8682798400938</v>
      </c>
      <c r="E139" s="299"/>
      <c r="F139" s="299"/>
      <c r="G139" s="299"/>
      <c r="H139" s="287"/>
      <c r="I139" s="287"/>
      <c r="J139" s="287"/>
      <c r="K139" s="86">
        <v>9450</v>
      </c>
      <c r="L139" s="86">
        <v>11.5</v>
      </c>
      <c r="M139" s="173"/>
      <c r="N139" s="183">
        <v>75</v>
      </c>
    </row>
    <row r="140" spans="1:14" ht="60" x14ac:dyDescent="0.25">
      <c r="A140" s="73" t="s">
        <v>573</v>
      </c>
      <c r="B140" s="73"/>
      <c r="C140" s="175"/>
      <c r="D140" s="91">
        <v>8682798400945</v>
      </c>
      <c r="E140" s="299"/>
      <c r="F140" s="299"/>
      <c r="G140" s="299"/>
      <c r="H140" s="287"/>
      <c r="I140" s="287"/>
      <c r="J140" s="287"/>
      <c r="K140" s="86">
        <v>9450</v>
      </c>
      <c r="L140" s="86">
        <v>11.5</v>
      </c>
      <c r="M140" s="173"/>
      <c r="N140" s="183">
        <v>72.5</v>
      </c>
    </row>
    <row r="141" spans="1:14" ht="60" customHeight="1" x14ac:dyDescent="0.25">
      <c r="A141" s="73" t="s">
        <v>574</v>
      </c>
      <c r="B141" s="73"/>
      <c r="C141" s="175"/>
      <c r="D141" s="91">
        <v>8682798401676</v>
      </c>
      <c r="E141" s="299"/>
      <c r="F141" s="299"/>
      <c r="G141" s="299"/>
      <c r="H141" s="287"/>
      <c r="I141" s="287"/>
      <c r="J141" s="287"/>
      <c r="K141" s="86">
        <v>8600</v>
      </c>
      <c r="L141" s="86">
        <v>10.5</v>
      </c>
      <c r="M141" s="173"/>
      <c r="N141" s="183">
        <v>83.75</v>
      </c>
    </row>
    <row r="142" spans="1:14" ht="60" customHeight="1" x14ac:dyDescent="0.25">
      <c r="A142" s="73" t="s">
        <v>575</v>
      </c>
      <c r="B142" s="73"/>
      <c r="C142" s="175"/>
      <c r="D142" s="91">
        <v>8682798401683</v>
      </c>
      <c r="E142" s="299"/>
      <c r="F142" s="299"/>
      <c r="G142" s="299"/>
      <c r="H142" s="287"/>
      <c r="I142" s="287"/>
      <c r="J142" s="287"/>
      <c r="K142" s="86">
        <v>8600</v>
      </c>
      <c r="L142" s="86">
        <v>10.5</v>
      </c>
      <c r="M142" s="173"/>
      <c r="N142" s="183">
        <v>83.75</v>
      </c>
    </row>
    <row r="143" spans="1:14" ht="60" customHeight="1" x14ac:dyDescent="0.25">
      <c r="A143" s="73" t="s">
        <v>576</v>
      </c>
      <c r="B143" s="73"/>
      <c r="C143" s="176"/>
      <c r="D143" s="91">
        <v>8682798401690</v>
      </c>
      <c r="E143" s="301"/>
      <c r="F143" s="301"/>
      <c r="G143" s="301"/>
      <c r="H143" s="287"/>
      <c r="I143" s="287"/>
      <c r="J143" s="287"/>
      <c r="K143" s="86">
        <v>8600</v>
      </c>
      <c r="L143" s="86">
        <v>10.5</v>
      </c>
      <c r="M143" s="184"/>
      <c r="N143" s="183">
        <v>83.75</v>
      </c>
    </row>
    <row r="144" spans="1:14" ht="18.75" x14ac:dyDescent="0.25">
      <c r="A144" s="288" t="s">
        <v>616</v>
      </c>
      <c r="B144" s="289"/>
      <c r="C144" s="289"/>
      <c r="D144" s="289"/>
      <c r="E144" s="289"/>
      <c r="F144" s="289"/>
      <c r="G144" s="289"/>
      <c r="H144" s="289"/>
      <c r="I144" s="289"/>
      <c r="J144" s="289"/>
      <c r="K144" s="289"/>
      <c r="L144" s="289"/>
      <c r="M144" s="289"/>
      <c r="N144" s="290"/>
    </row>
    <row r="145" spans="1:14" ht="30" customHeight="1" x14ac:dyDescent="0.25">
      <c r="A145" s="264" t="s">
        <v>577</v>
      </c>
      <c r="B145" s="291"/>
      <c r="C145" s="81"/>
      <c r="D145" s="185">
        <v>8682798401300</v>
      </c>
      <c r="E145" s="92">
        <v>26</v>
      </c>
      <c r="F145" s="92">
        <v>7</v>
      </c>
      <c r="G145" s="92">
        <v>6</v>
      </c>
      <c r="H145" s="293">
        <v>9.6000000000000002E-2</v>
      </c>
      <c r="I145" s="293" t="s">
        <v>578</v>
      </c>
      <c r="J145" s="293">
        <v>3.5</v>
      </c>
      <c r="K145" s="86">
        <v>1950</v>
      </c>
      <c r="L145" s="86">
        <v>13.5</v>
      </c>
      <c r="M145" s="93"/>
      <c r="N145" s="186">
        <v>16.25</v>
      </c>
    </row>
    <row r="146" spans="1:14" ht="30" customHeight="1" x14ac:dyDescent="0.25">
      <c r="A146" s="266"/>
      <c r="B146" s="292"/>
      <c r="C146" s="81"/>
      <c r="D146" s="185">
        <v>8682798401331</v>
      </c>
      <c r="E146" s="92">
        <v>28</v>
      </c>
      <c r="F146" s="92">
        <v>7</v>
      </c>
      <c r="G146" s="92">
        <v>6</v>
      </c>
      <c r="H146" s="294"/>
      <c r="I146" s="294"/>
      <c r="J146" s="294"/>
      <c r="K146" s="86">
        <v>2200</v>
      </c>
      <c r="L146" s="86">
        <v>14.5</v>
      </c>
      <c r="M146" s="93"/>
      <c r="N146" s="186">
        <v>16.88</v>
      </c>
    </row>
    <row r="147" spans="1:14" ht="30" customHeight="1" x14ac:dyDescent="0.25">
      <c r="A147" s="264" t="s">
        <v>579</v>
      </c>
      <c r="B147" s="291"/>
      <c r="C147" s="81"/>
      <c r="D147" s="185">
        <v>8682798400884</v>
      </c>
      <c r="E147" s="92">
        <v>26</v>
      </c>
      <c r="F147" s="92">
        <v>7</v>
      </c>
      <c r="G147" s="92">
        <v>6</v>
      </c>
      <c r="H147" s="294"/>
      <c r="I147" s="294"/>
      <c r="J147" s="294"/>
      <c r="K147" s="86">
        <v>1950</v>
      </c>
      <c r="L147" s="86">
        <v>13.5</v>
      </c>
      <c r="M147" s="93"/>
      <c r="N147" s="186">
        <v>16.25</v>
      </c>
    </row>
    <row r="148" spans="1:14" ht="30" customHeight="1" x14ac:dyDescent="0.25">
      <c r="A148" s="266"/>
      <c r="B148" s="292"/>
      <c r="C148" s="81"/>
      <c r="D148" s="185">
        <v>8682798400952</v>
      </c>
      <c r="E148" s="92">
        <v>28</v>
      </c>
      <c r="F148" s="92">
        <v>7</v>
      </c>
      <c r="G148" s="92">
        <v>6</v>
      </c>
      <c r="H148" s="295"/>
      <c r="I148" s="295"/>
      <c r="J148" s="295"/>
      <c r="K148" s="86">
        <v>2200</v>
      </c>
      <c r="L148" s="86">
        <v>14.5</v>
      </c>
      <c r="M148" s="187"/>
      <c r="N148" s="188">
        <v>16.88</v>
      </c>
    </row>
    <row r="149" spans="1:14" ht="30" customHeight="1" x14ac:dyDescent="0.25">
      <c r="A149" s="264" t="s">
        <v>580</v>
      </c>
      <c r="B149" s="291"/>
      <c r="C149" s="81"/>
      <c r="D149" s="185">
        <v>8682798401126</v>
      </c>
      <c r="E149" s="92">
        <v>24</v>
      </c>
      <c r="F149" s="189">
        <v>2</v>
      </c>
      <c r="G149" s="189">
        <v>10</v>
      </c>
      <c r="H149" s="293">
        <v>2.9000000000000001E-2</v>
      </c>
      <c r="I149" s="293" t="s">
        <v>581</v>
      </c>
      <c r="J149" s="302">
        <v>3</v>
      </c>
      <c r="K149" s="86">
        <v>500</v>
      </c>
      <c r="L149" s="86">
        <v>8.6</v>
      </c>
      <c r="M149" s="187"/>
      <c r="N149" s="188">
        <v>6.88</v>
      </c>
    </row>
    <row r="150" spans="1:14" ht="30" customHeight="1" x14ac:dyDescent="0.25">
      <c r="A150" s="266"/>
      <c r="B150" s="292"/>
      <c r="C150" s="81"/>
      <c r="D150" s="185">
        <v>8682798401454</v>
      </c>
      <c r="E150" s="92">
        <v>26</v>
      </c>
      <c r="F150" s="189">
        <v>2</v>
      </c>
      <c r="G150" s="189">
        <v>10</v>
      </c>
      <c r="H150" s="294"/>
      <c r="I150" s="294"/>
      <c r="J150" s="303"/>
      <c r="K150" s="86">
        <v>600</v>
      </c>
      <c r="L150" s="86">
        <v>9.75</v>
      </c>
      <c r="M150" s="187"/>
      <c r="N150" s="188">
        <v>7.25</v>
      </c>
    </row>
    <row r="151" spans="1:14" ht="30" customHeight="1" x14ac:dyDescent="0.25">
      <c r="A151" s="264" t="s">
        <v>582</v>
      </c>
      <c r="B151" s="291"/>
      <c r="C151" s="81"/>
      <c r="D151" s="185">
        <v>8682798401805</v>
      </c>
      <c r="E151" s="92">
        <v>24</v>
      </c>
      <c r="F151" s="189">
        <v>2</v>
      </c>
      <c r="G151" s="189">
        <v>10</v>
      </c>
      <c r="H151" s="294"/>
      <c r="I151" s="294"/>
      <c r="J151" s="303"/>
      <c r="K151" s="86">
        <v>500</v>
      </c>
      <c r="L151" s="86">
        <v>8.6</v>
      </c>
      <c r="M151" s="187"/>
      <c r="N151" s="188">
        <v>6.88</v>
      </c>
    </row>
    <row r="152" spans="1:14" ht="30" customHeight="1" x14ac:dyDescent="0.25">
      <c r="A152" s="266"/>
      <c r="B152" s="292"/>
      <c r="C152" s="81"/>
      <c r="D152" s="185">
        <v>8682798401812</v>
      </c>
      <c r="E152" s="92">
        <v>26</v>
      </c>
      <c r="F152" s="189">
        <v>2</v>
      </c>
      <c r="G152" s="189">
        <v>10</v>
      </c>
      <c r="H152" s="295"/>
      <c r="I152" s="295"/>
      <c r="J152" s="304"/>
      <c r="K152" s="86">
        <v>600</v>
      </c>
      <c r="L152" s="86">
        <v>9.75</v>
      </c>
      <c r="M152" s="187"/>
      <c r="N152" s="188">
        <v>7.25</v>
      </c>
    </row>
    <row r="153" spans="1:14" ht="30" customHeight="1" x14ac:dyDescent="0.25">
      <c r="A153" s="264" t="s">
        <v>583</v>
      </c>
      <c r="B153" s="291"/>
      <c r="C153" s="81"/>
      <c r="D153" s="185">
        <v>8682798401829</v>
      </c>
      <c r="E153" s="92">
        <v>20</v>
      </c>
      <c r="F153" s="92">
        <v>9</v>
      </c>
      <c r="G153" s="92">
        <v>6</v>
      </c>
      <c r="H153" s="86"/>
      <c r="I153" s="78" t="s">
        <v>480</v>
      </c>
      <c r="J153" s="293">
        <v>3.5</v>
      </c>
      <c r="K153" s="86">
        <v>1450</v>
      </c>
      <c r="L153" s="86">
        <v>11</v>
      </c>
      <c r="M153" s="93"/>
      <c r="N153" s="186">
        <v>15</v>
      </c>
    </row>
    <row r="154" spans="1:14" ht="30" customHeight="1" x14ac:dyDescent="0.25">
      <c r="A154" s="265"/>
      <c r="B154" s="305"/>
      <c r="C154" s="81"/>
      <c r="D154" s="185">
        <v>8682798401836</v>
      </c>
      <c r="E154" s="92">
        <v>24</v>
      </c>
      <c r="F154" s="92">
        <v>10</v>
      </c>
      <c r="G154" s="92">
        <v>6</v>
      </c>
      <c r="H154" s="86"/>
      <c r="I154" s="78" t="s">
        <v>481</v>
      </c>
      <c r="J154" s="294"/>
      <c r="K154" s="86">
        <v>2000</v>
      </c>
      <c r="L154" s="86">
        <v>14</v>
      </c>
      <c r="M154" s="93"/>
      <c r="N154" s="186">
        <v>16.25</v>
      </c>
    </row>
    <row r="155" spans="1:14" ht="30" customHeight="1" x14ac:dyDescent="0.25">
      <c r="A155" s="266"/>
      <c r="B155" s="292"/>
      <c r="C155" s="81"/>
      <c r="D155" s="185">
        <v>8682798401843</v>
      </c>
      <c r="E155" s="92">
        <v>28</v>
      </c>
      <c r="F155" s="92">
        <v>11</v>
      </c>
      <c r="G155" s="92">
        <v>6</v>
      </c>
      <c r="H155" s="86"/>
      <c r="I155" s="78" t="s">
        <v>482</v>
      </c>
      <c r="J155" s="294"/>
      <c r="K155" s="86">
        <v>2550</v>
      </c>
      <c r="L155" s="86">
        <v>18</v>
      </c>
      <c r="M155" s="93"/>
      <c r="N155" s="186">
        <v>18.13</v>
      </c>
    </row>
    <row r="156" spans="1:14" ht="30" customHeight="1" x14ac:dyDescent="0.25">
      <c r="A156" s="264" t="s">
        <v>584</v>
      </c>
      <c r="B156" s="291"/>
      <c r="C156" s="81"/>
      <c r="D156" s="185">
        <v>8682798401850</v>
      </c>
      <c r="E156" s="92">
        <v>20</v>
      </c>
      <c r="F156" s="92">
        <v>9</v>
      </c>
      <c r="G156" s="92">
        <v>6</v>
      </c>
      <c r="H156" s="86"/>
      <c r="I156" s="78" t="s">
        <v>480</v>
      </c>
      <c r="J156" s="294"/>
      <c r="K156" s="86">
        <v>1450</v>
      </c>
      <c r="L156" s="86">
        <v>11</v>
      </c>
      <c r="M156" s="93"/>
      <c r="N156" s="186">
        <v>15</v>
      </c>
    </row>
    <row r="157" spans="1:14" ht="30" customHeight="1" x14ac:dyDescent="0.25">
      <c r="A157" s="265"/>
      <c r="B157" s="305"/>
      <c r="C157" s="81"/>
      <c r="D157" s="185">
        <v>8682798401867</v>
      </c>
      <c r="E157" s="92">
        <v>24</v>
      </c>
      <c r="F157" s="92">
        <v>10</v>
      </c>
      <c r="G157" s="92">
        <v>6</v>
      </c>
      <c r="H157" s="86"/>
      <c r="I157" s="78" t="s">
        <v>481</v>
      </c>
      <c r="J157" s="294"/>
      <c r="K157" s="86">
        <v>2000</v>
      </c>
      <c r="L157" s="86">
        <v>14</v>
      </c>
      <c r="M157" s="93"/>
      <c r="N157" s="186">
        <v>15.63</v>
      </c>
    </row>
    <row r="158" spans="1:14" ht="30" customHeight="1" x14ac:dyDescent="0.25">
      <c r="A158" s="266"/>
      <c r="B158" s="292"/>
      <c r="C158" s="81"/>
      <c r="D158" s="185">
        <v>8682798401874</v>
      </c>
      <c r="E158" s="92">
        <v>28</v>
      </c>
      <c r="F158" s="92">
        <v>11</v>
      </c>
      <c r="G158" s="92">
        <v>6</v>
      </c>
      <c r="H158" s="86"/>
      <c r="I158" s="78" t="s">
        <v>482</v>
      </c>
      <c r="J158" s="294"/>
      <c r="K158" s="86">
        <v>2550</v>
      </c>
      <c r="L158" s="86">
        <v>18</v>
      </c>
      <c r="M158" s="93"/>
      <c r="N158" s="186">
        <v>18.13</v>
      </c>
    </row>
    <row r="159" spans="1:14" ht="30" customHeight="1" x14ac:dyDescent="0.25">
      <c r="A159" s="264" t="s">
        <v>585</v>
      </c>
      <c r="B159" s="291"/>
      <c r="C159" s="81"/>
      <c r="D159" s="185">
        <v>8682798401881</v>
      </c>
      <c r="E159" s="92">
        <v>26</v>
      </c>
      <c r="F159" s="92">
        <v>7</v>
      </c>
      <c r="G159" s="92">
        <v>6</v>
      </c>
      <c r="H159" s="86"/>
      <c r="I159" s="78" t="s">
        <v>477</v>
      </c>
      <c r="J159" s="294"/>
      <c r="K159" s="86">
        <v>1950</v>
      </c>
      <c r="L159" s="86">
        <v>15</v>
      </c>
      <c r="M159" s="93"/>
      <c r="N159" s="186">
        <v>16.25</v>
      </c>
    </row>
    <row r="160" spans="1:14" ht="30" customHeight="1" x14ac:dyDescent="0.25">
      <c r="A160" s="266"/>
      <c r="B160" s="292"/>
      <c r="C160" s="81"/>
      <c r="D160" s="185">
        <v>8682798401898</v>
      </c>
      <c r="E160" s="92">
        <v>28</v>
      </c>
      <c r="F160" s="92">
        <v>7</v>
      </c>
      <c r="G160" s="92">
        <v>6</v>
      </c>
      <c r="H160" s="86"/>
      <c r="I160" s="84" t="s">
        <v>478</v>
      </c>
      <c r="J160" s="294"/>
      <c r="K160" s="86">
        <v>2200</v>
      </c>
      <c r="L160" s="86">
        <v>16</v>
      </c>
      <c r="M160" s="93"/>
      <c r="N160" s="186">
        <v>16.88</v>
      </c>
    </row>
    <row r="161" spans="1:14" ht="30" customHeight="1" x14ac:dyDescent="0.25">
      <c r="A161" s="264" t="s">
        <v>586</v>
      </c>
      <c r="B161" s="291"/>
      <c r="C161" s="81"/>
      <c r="D161" s="185">
        <v>8682798401904</v>
      </c>
      <c r="E161" s="92">
        <v>26</v>
      </c>
      <c r="F161" s="92">
        <v>7</v>
      </c>
      <c r="G161" s="92">
        <v>6</v>
      </c>
      <c r="H161" s="86"/>
      <c r="I161" s="78" t="s">
        <v>477</v>
      </c>
      <c r="J161" s="294"/>
      <c r="K161" s="86">
        <v>1950</v>
      </c>
      <c r="L161" s="86">
        <v>15</v>
      </c>
      <c r="M161" s="93"/>
      <c r="N161" s="186">
        <v>16.25</v>
      </c>
    </row>
    <row r="162" spans="1:14" ht="30" customHeight="1" x14ac:dyDescent="0.25">
      <c r="A162" s="266"/>
      <c r="B162" s="292"/>
      <c r="C162" s="81"/>
      <c r="D162" s="185">
        <v>8682798401911</v>
      </c>
      <c r="E162" s="92">
        <v>28</v>
      </c>
      <c r="F162" s="92">
        <v>7</v>
      </c>
      <c r="G162" s="92">
        <v>6</v>
      </c>
      <c r="H162" s="86"/>
      <c r="I162" s="84" t="s">
        <v>478</v>
      </c>
      <c r="J162" s="295"/>
      <c r="K162" s="86">
        <v>2200</v>
      </c>
      <c r="L162" s="86">
        <v>16</v>
      </c>
      <c r="M162" s="93"/>
      <c r="N162" s="186">
        <v>16.88</v>
      </c>
    </row>
    <row r="163" spans="1:14" ht="21" x14ac:dyDescent="0.35">
      <c r="A163" s="263" t="s">
        <v>617</v>
      </c>
      <c r="B163" s="263"/>
      <c r="C163" s="263"/>
      <c r="D163" s="263"/>
      <c r="E163" s="263"/>
      <c r="F163" s="263"/>
      <c r="G163" s="263"/>
      <c r="H163" s="263"/>
      <c r="I163" s="263"/>
      <c r="J163" s="263"/>
      <c r="K163" s="263"/>
      <c r="L163" s="263"/>
      <c r="M163" s="263"/>
      <c r="N163" s="104"/>
    </row>
    <row r="164" spans="1:14" ht="60" x14ac:dyDescent="0.25">
      <c r="A164" s="190" t="s">
        <v>587</v>
      </c>
      <c r="B164" s="191"/>
      <c r="C164" s="130"/>
      <c r="D164" s="192">
        <v>8682798401270</v>
      </c>
      <c r="E164" s="306" t="s">
        <v>588</v>
      </c>
      <c r="F164" s="307"/>
      <c r="G164" s="308"/>
      <c r="H164" s="315">
        <v>5.0999999999999997E-2</v>
      </c>
      <c r="I164" s="260" t="s">
        <v>589</v>
      </c>
      <c r="J164" s="107"/>
      <c r="K164" s="317">
        <v>5500</v>
      </c>
      <c r="L164" s="260">
        <v>6.5</v>
      </c>
      <c r="M164" s="319">
        <v>7.5</v>
      </c>
      <c r="N164" s="110">
        <v>58.75</v>
      </c>
    </row>
    <row r="165" spans="1:14" ht="60" x14ac:dyDescent="0.25">
      <c r="A165" s="190" t="s">
        <v>590</v>
      </c>
      <c r="B165" s="194"/>
      <c r="D165" s="195">
        <v>8682798401539</v>
      </c>
      <c r="E165" s="309"/>
      <c r="F165" s="310"/>
      <c r="G165" s="311"/>
      <c r="H165" s="316"/>
      <c r="I165" s="261"/>
      <c r="J165" s="113"/>
      <c r="K165" s="318"/>
      <c r="L165" s="261"/>
      <c r="M165" s="320"/>
      <c r="N165" s="116">
        <v>58.75</v>
      </c>
    </row>
    <row r="166" spans="1:14" ht="60" x14ac:dyDescent="0.25">
      <c r="A166" s="190" t="s">
        <v>591</v>
      </c>
      <c r="B166" s="194"/>
      <c r="D166" s="195">
        <v>8682798401546</v>
      </c>
      <c r="E166" s="309"/>
      <c r="F166" s="310"/>
      <c r="G166" s="311"/>
      <c r="H166" s="316"/>
      <c r="I166" s="261"/>
      <c r="J166" s="113"/>
      <c r="K166" s="318"/>
      <c r="L166" s="261"/>
      <c r="M166" s="320"/>
      <c r="N166" s="116">
        <v>58.75</v>
      </c>
    </row>
    <row r="167" spans="1:14" ht="60" customHeight="1" x14ac:dyDescent="0.25">
      <c r="A167" s="190" t="s">
        <v>592</v>
      </c>
      <c r="B167" s="194"/>
      <c r="D167" s="195">
        <v>8682798402581</v>
      </c>
      <c r="E167" s="309"/>
      <c r="F167" s="310"/>
      <c r="G167" s="311"/>
      <c r="H167" s="316"/>
      <c r="I167" s="261"/>
      <c r="J167" s="113"/>
      <c r="K167" s="318"/>
      <c r="L167" s="261"/>
      <c r="M167" s="320"/>
      <c r="N167" s="116">
        <v>58.75</v>
      </c>
    </row>
    <row r="168" spans="1:14" ht="75" x14ac:dyDescent="0.25">
      <c r="A168" s="190" t="s">
        <v>593</v>
      </c>
      <c r="B168" s="194"/>
      <c r="D168" s="195">
        <v>8682798401560</v>
      </c>
      <c r="E168" s="309"/>
      <c r="F168" s="310"/>
      <c r="G168" s="311"/>
      <c r="H168" s="316"/>
      <c r="I168" s="261"/>
      <c r="J168" s="113"/>
      <c r="K168" s="318"/>
      <c r="L168" s="261"/>
      <c r="M168" s="320"/>
      <c r="N168" s="116">
        <v>61.25</v>
      </c>
    </row>
    <row r="169" spans="1:14" ht="75" x14ac:dyDescent="0.25">
      <c r="A169" s="190" t="s">
        <v>594</v>
      </c>
      <c r="B169" s="194"/>
      <c r="D169" s="195">
        <v>8682798401577</v>
      </c>
      <c r="E169" s="309"/>
      <c r="F169" s="310"/>
      <c r="G169" s="311"/>
      <c r="H169" s="316"/>
      <c r="I169" s="261"/>
      <c r="J169" s="113"/>
      <c r="K169" s="318"/>
      <c r="L169" s="261"/>
      <c r="M169" s="320"/>
      <c r="N169" s="116">
        <v>61.25</v>
      </c>
    </row>
    <row r="170" spans="1:14" ht="75" x14ac:dyDescent="0.25">
      <c r="A170" s="190" t="s">
        <v>595</v>
      </c>
      <c r="B170" s="194"/>
      <c r="C170" s="134"/>
      <c r="D170" s="195">
        <v>8682798401584</v>
      </c>
      <c r="E170" s="309"/>
      <c r="F170" s="310"/>
      <c r="G170" s="311"/>
      <c r="H170" s="316"/>
      <c r="I170" s="261"/>
      <c r="J170" s="113"/>
      <c r="K170" s="318"/>
      <c r="L170" s="261"/>
      <c r="M170" s="320"/>
      <c r="N170" s="122">
        <v>61.25</v>
      </c>
    </row>
    <row r="171" spans="1:14" ht="63.95" customHeight="1" thickBot="1" x14ac:dyDescent="0.3">
      <c r="A171" s="197" t="s">
        <v>596</v>
      </c>
      <c r="B171" s="198"/>
      <c r="C171" s="130"/>
      <c r="D171" s="199">
        <v>8682798402598</v>
      </c>
      <c r="E171" s="312"/>
      <c r="F171" s="313"/>
      <c r="G171" s="314"/>
      <c r="H171" s="111"/>
      <c r="I171" s="200"/>
      <c r="J171" s="113"/>
      <c r="K171" s="196"/>
      <c r="L171" s="111"/>
      <c r="M171" s="201"/>
      <c r="N171" s="110">
        <v>61.25</v>
      </c>
    </row>
    <row r="172" spans="1:14" ht="60.75" thickTop="1" x14ac:dyDescent="0.25">
      <c r="A172" s="202" t="s">
        <v>587</v>
      </c>
      <c r="B172" s="203"/>
      <c r="C172" s="204"/>
      <c r="D172" s="205">
        <v>8682798401591</v>
      </c>
      <c r="E172" s="326" t="s">
        <v>597</v>
      </c>
      <c r="F172" s="327"/>
      <c r="G172" s="328"/>
      <c r="H172" s="332">
        <v>5.0999999999999997E-2</v>
      </c>
      <c r="I172" s="332" t="s">
        <v>589</v>
      </c>
      <c r="J172" s="206"/>
      <c r="K172" s="333">
        <v>6300</v>
      </c>
      <c r="L172" s="332">
        <v>7.3</v>
      </c>
      <c r="M172" s="335">
        <v>9</v>
      </c>
      <c r="N172" s="207">
        <v>61.25</v>
      </c>
    </row>
    <row r="173" spans="1:14" ht="60" x14ac:dyDescent="0.25">
      <c r="A173" s="190" t="s">
        <v>590</v>
      </c>
      <c r="B173" s="191"/>
      <c r="D173" s="195">
        <v>8682798401607</v>
      </c>
      <c r="E173" s="309"/>
      <c r="F173" s="310"/>
      <c r="G173" s="311"/>
      <c r="H173" s="261"/>
      <c r="I173" s="261"/>
      <c r="J173" s="113"/>
      <c r="K173" s="318"/>
      <c r="L173" s="261"/>
      <c r="M173" s="336"/>
      <c r="N173" s="116">
        <v>61.25</v>
      </c>
    </row>
    <row r="174" spans="1:14" ht="60" x14ac:dyDescent="0.25">
      <c r="A174" s="208" t="s">
        <v>591</v>
      </c>
      <c r="B174" s="191"/>
      <c r="D174" s="199">
        <v>8682798401614</v>
      </c>
      <c r="E174" s="309"/>
      <c r="F174" s="310"/>
      <c r="G174" s="311"/>
      <c r="H174" s="261"/>
      <c r="I174" s="261"/>
      <c r="J174" s="113"/>
      <c r="K174" s="318"/>
      <c r="L174" s="261"/>
      <c r="M174" s="336"/>
      <c r="N174" s="116">
        <v>61.25</v>
      </c>
    </row>
    <row r="175" spans="1:14" ht="60" customHeight="1" x14ac:dyDescent="0.25">
      <c r="A175" s="209" t="s">
        <v>592</v>
      </c>
      <c r="B175" s="74"/>
      <c r="C175" s="210"/>
      <c r="D175" s="195">
        <v>8682798402604</v>
      </c>
      <c r="E175" s="329"/>
      <c r="F175" s="330"/>
      <c r="G175" s="331"/>
      <c r="H175" s="262"/>
      <c r="I175" s="262"/>
      <c r="J175" s="211"/>
      <c r="K175" s="334"/>
      <c r="L175" s="262"/>
      <c r="M175" s="337"/>
      <c r="N175" s="212">
        <v>61.25</v>
      </c>
    </row>
    <row r="176" spans="1:14" ht="21" x14ac:dyDescent="0.35">
      <c r="A176" s="321" t="s">
        <v>618</v>
      </c>
      <c r="B176" s="322"/>
      <c r="C176" s="322"/>
      <c r="D176" s="322"/>
      <c r="E176" s="322"/>
      <c r="F176" s="322"/>
      <c r="G176" s="322"/>
      <c r="H176" s="322"/>
      <c r="I176" s="322"/>
      <c r="J176" s="322"/>
      <c r="K176" s="322"/>
      <c r="L176" s="322"/>
      <c r="M176" s="322"/>
      <c r="N176" s="322"/>
    </row>
    <row r="177" spans="1:14" ht="30" customHeight="1" x14ac:dyDescent="0.25">
      <c r="A177" s="213" t="s">
        <v>598</v>
      </c>
      <c r="B177" s="323"/>
      <c r="C177" s="214"/>
      <c r="D177" s="215">
        <v>8682798401720</v>
      </c>
      <c r="E177" s="193" t="s">
        <v>599</v>
      </c>
      <c r="F177" s="107"/>
      <c r="G177" s="107">
        <v>8</v>
      </c>
      <c r="H177" s="216">
        <v>3.5000000000000003E-2</v>
      </c>
      <c r="I177" s="217" t="s">
        <v>600</v>
      </c>
      <c r="J177" s="107"/>
      <c r="K177" s="107">
        <v>562</v>
      </c>
      <c r="L177" s="107"/>
      <c r="M177" s="126">
        <v>1</v>
      </c>
      <c r="N177" s="110">
        <v>16.25</v>
      </c>
    </row>
    <row r="178" spans="1:14" ht="30" customHeight="1" x14ac:dyDescent="0.25">
      <c r="A178" s="213" t="s">
        <v>601</v>
      </c>
      <c r="B178" s="323"/>
      <c r="C178" s="218"/>
      <c r="D178" s="219">
        <v>8682798401737</v>
      </c>
      <c r="E178" s="211" t="s">
        <v>602</v>
      </c>
      <c r="F178" s="118"/>
      <c r="G178" s="118">
        <v>8</v>
      </c>
      <c r="H178" s="216">
        <v>5.0999999999999997E-2</v>
      </c>
      <c r="I178" s="217" t="s">
        <v>603</v>
      </c>
      <c r="J178" s="118"/>
      <c r="K178" s="118">
        <v>1100</v>
      </c>
      <c r="L178" s="118"/>
      <c r="M178" s="128">
        <v>3</v>
      </c>
      <c r="N178" s="122">
        <v>17.5</v>
      </c>
    </row>
    <row r="179" spans="1:14" ht="30" customHeight="1" x14ac:dyDescent="0.25">
      <c r="A179" s="213" t="s">
        <v>604</v>
      </c>
      <c r="B179" s="247"/>
      <c r="C179" s="214"/>
      <c r="D179" s="220">
        <v>8682798401324</v>
      </c>
      <c r="E179" s="113" t="s">
        <v>599</v>
      </c>
      <c r="F179" s="113"/>
      <c r="G179" s="113">
        <v>8</v>
      </c>
      <c r="H179" s="74">
        <v>3.5000000000000003E-2</v>
      </c>
      <c r="I179" s="217" t="s">
        <v>600</v>
      </c>
      <c r="J179" s="113"/>
      <c r="K179" s="113">
        <v>562</v>
      </c>
      <c r="L179" s="113"/>
      <c r="M179" s="127">
        <v>1</v>
      </c>
      <c r="N179" s="116">
        <v>16.25</v>
      </c>
    </row>
    <row r="180" spans="1:14" ht="30" customHeight="1" x14ac:dyDescent="0.25">
      <c r="A180" s="213" t="s">
        <v>605</v>
      </c>
      <c r="B180" s="247"/>
      <c r="C180" s="221"/>
      <c r="D180" s="192">
        <v>8682798401338</v>
      </c>
      <c r="E180" s="222" t="s">
        <v>602</v>
      </c>
      <c r="F180" s="222"/>
      <c r="G180" s="222">
        <v>8</v>
      </c>
      <c r="H180" s="74">
        <v>5.0999999999999997E-2</v>
      </c>
      <c r="I180" s="217" t="s">
        <v>606</v>
      </c>
      <c r="J180" s="222"/>
      <c r="K180" s="222">
        <v>1100</v>
      </c>
      <c r="L180" s="222"/>
      <c r="M180" s="126">
        <v>3</v>
      </c>
      <c r="N180" s="110">
        <v>17.5</v>
      </c>
    </row>
    <row r="181" spans="1:14" ht="105" x14ac:dyDescent="0.25">
      <c r="A181" s="223" t="s">
        <v>607</v>
      </c>
      <c r="B181" s="224" t="s">
        <v>608</v>
      </c>
      <c r="C181" s="225" t="s">
        <v>608</v>
      </c>
      <c r="D181" s="195">
        <v>8682798402086</v>
      </c>
      <c r="E181" s="324" t="s">
        <v>609</v>
      </c>
      <c r="F181" s="325"/>
      <c r="G181" s="325"/>
      <c r="H181" s="74">
        <v>8.6999999999999994E-2</v>
      </c>
      <c r="I181" s="74" t="s">
        <v>610</v>
      </c>
      <c r="J181" s="75"/>
      <c r="K181" s="74">
        <v>1305</v>
      </c>
      <c r="L181" s="74">
        <v>1.6</v>
      </c>
      <c r="M181" s="226"/>
      <c r="N181" s="227">
        <v>15</v>
      </c>
    </row>
  </sheetData>
  <mergeCells count="115">
    <mergeCell ref="B179:B180"/>
    <mergeCell ref="E181:G181"/>
    <mergeCell ref="E172:G175"/>
    <mergeCell ref="H172:H175"/>
    <mergeCell ref="I172:I175"/>
    <mergeCell ref="K172:K175"/>
    <mergeCell ref="L172:L175"/>
    <mergeCell ref="M172:M175"/>
    <mergeCell ref="A163:M163"/>
    <mergeCell ref="E164:G171"/>
    <mergeCell ref="H164:H170"/>
    <mergeCell ref="I164:I170"/>
    <mergeCell ref="K164:K170"/>
    <mergeCell ref="L164:L170"/>
    <mergeCell ref="M164:M170"/>
    <mergeCell ref="A176:N176"/>
    <mergeCell ref="B177:B178"/>
    <mergeCell ref="A153:A155"/>
    <mergeCell ref="B153:B155"/>
    <mergeCell ref="J153:J162"/>
    <mergeCell ref="A156:A158"/>
    <mergeCell ref="B156:B158"/>
    <mergeCell ref="A159:A160"/>
    <mergeCell ref="B159:B160"/>
    <mergeCell ref="A161:A162"/>
    <mergeCell ref="B161:B162"/>
    <mergeCell ref="A149:A150"/>
    <mergeCell ref="B149:B150"/>
    <mergeCell ref="H149:H152"/>
    <mergeCell ref="I149:I152"/>
    <mergeCell ref="E136:G143"/>
    <mergeCell ref="H136:H143"/>
    <mergeCell ref="I136:I143"/>
    <mergeCell ref="J149:J152"/>
    <mergeCell ref="A151:A152"/>
    <mergeCell ref="B151:B152"/>
    <mergeCell ref="J136:J143"/>
    <mergeCell ref="A144:N144"/>
    <mergeCell ref="A145:A146"/>
    <mergeCell ref="B145:B146"/>
    <mergeCell ref="H145:H148"/>
    <mergeCell ref="I145:I148"/>
    <mergeCell ref="J145:J148"/>
    <mergeCell ref="A126:M126"/>
    <mergeCell ref="E127:G134"/>
    <mergeCell ref="H127:H134"/>
    <mergeCell ref="I127:I134"/>
    <mergeCell ref="J127:J134"/>
    <mergeCell ref="A135:M135"/>
    <mergeCell ref="A147:A148"/>
    <mergeCell ref="B147:B148"/>
    <mergeCell ref="A114:A115"/>
    <mergeCell ref="B114:B115"/>
    <mergeCell ref="A116:N116"/>
    <mergeCell ref="A118:A121"/>
    <mergeCell ref="B118:B121"/>
    <mergeCell ref="J118:J121"/>
    <mergeCell ref="A107:M107"/>
    <mergeCell ref="A108:A109"/>
    <mergeCell ref="B108:B109"/>
    <mergeCell ref="A110:A111"/>
    <mergeCell ref="B110:B111"/>
    <mergeCell ref="A112:A113"/>
    <mergeCell ref="B112:B113"/>
    <mergeCell ref="A94:A99"/>
    <mergeCell ref="B94:B99"/>
    <mergeCell ref="A100:M100"/>
    <mergeCell ref="A101:A103"/>
    <mergeCell ref="B101:B103"/>
    <mergeCell ref="A104:A106"/>
    <mergeCell ref="B104:B106"/>
    <mergeCell ref="A77:M77"/>
    <mergeCell ref="A78:A80"/>
    <mergeCell ref="B78:B80"/>
    <mergeCell ref="A81:A88"/>
    <mergeCell ref="B81:B88"/>
    <mergeCell ref="A89:A93"/>
    <mergeCell ref="B89:B93"/>
    <mergeCell ref="A55:A56"/>
    <mergeCell ref="B55:B56"/>
    <mergeCell ref="E59:G59"/>
    <mergeCell ref="E60:G60"/>
    <mergeCell ref="A61:M61"/>
    <mergeCell ref="A62:N62"/>
    <mergeCell ref="A42:A47"/>
    <mergeCell ref="B42:B47"/>
    <mergeCell ref="A48:A52"/>
    <mergeCell ref="B48:B52"/>
    <mergeCell ref="A53:A54"/>
    <mergeCell ref="B53:B54"/>
    <mergeCell ref="E32:G32"/>
    <mergeCell ref="E33:G33"/>
    <mergeCell ref="A34:N34"/>
    <mergeCell ref="A35:A37"/>
    <mergeCell ref="B35:B37"/>
    <mergeCell ref="A38:A41"/>
    <mergeCell ref="B38:B41"/>
    <mergeCell ref="A23:A24"/>
    <mergeCell ref="B23:B24"/>
    <mergeCell ref="A26:A28"/>
    <mergeCell ref="B26:B28"/>
    <mergeCell ref="A29:A31"/>
    <mergeCell ref="B29:B31"/>
    <mergeCell ref="A14:A17"/>
    <mergeCell ref="B14:B17"/>
    <mergeCell ref="A18:A20"/>
    <mergeCell ref="B18:B20"/>
    <mergeCell ref="A21:A22"/>
    <mergeCell ref="B21:B22"/>
    <mergeCell ref="A1:N1"/>
    <mergeCell ref="A3:M3"/>
    <mergeCell ref="A4:A6"/>
    <mergeCell ref="B4:B6"/>
    <mergeCell ref="A7:A13"/>
    <mergeCell ref="B7:B13"/>
  </mergeCells>
  <pageMargins left="0" right="0" top="0" bottom="0" header="0" footer="0"/>
  <pageSetup paperSize="9" scale="69" fitToHeight="0" orientation="portrait" horizontalDpi="300" verticalDpi="300" r:id="rId1"/>
  <rowBreaks count="4" manualBreakCount="4">
    <brk id="103" max="13" man="1"/>
    <brk id="125" max="13" man="1"/>
    <brk id="143" max="13" man="1"/>
    <brk id="171" max="1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Çalışma Sayfaları</vt:lpstr>
      </vt:variant>
      <vt:variant>
        <vt:i4>3</vt:i4>
      </vt:variant>
      <vt:variant>
        <vt:lpstr>Adlandırılmış Aralıklar</vt:lpstr>
      </vt:variant>
      <vt:variant>
        <vt:i4>1</vt:i4>
      </vt:variant>
    </vt:vector>
  </HeadingPairs>
  <TitlesOfParts>
    <vt:vector size="4" baseType="lpstr">
      <vt:lpstr>Stainless and Granite 1</vt:lpstr>
      <vt:lpstr>Order Form CBM 1</vt:lpstr>
      <vt:lpstr>Teflon and Granite 2</vt:lpstr>
      <vt:lpstr>'Teflon and Granite 2'!Yazdırma_Alanı</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dc:creator>
  <cp:lastModifiedBy>Oğuz Uğur Çövener</cp:lastModifiedBy>
  <cp:lastPrinted>2024-10-21T15:23:27Z</cp:lastPrinted>
  <dcterms:created xsi:type="dcterms:W3CDTF">2013-09-26T12:53:40Z</dcterms:created>
  <dcterms:modified xsi:type="dcterms:W3CDTF">2024-10-21T15:23:50Z</dcterms:modified>
</cp:coreProperties>
</file>